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'Arkusz1'!$A$1:$S$120</definedName>
    <definedName name="Excel_BuiltIn_Print_Area" localSheetId="0">'Arkusz1'!$A$1:$S$120</definedName>
  </definedNames>
  <calcPr fullCalcOnLoad="1"/>
</workbook>
</file>

<file path=xl/sharedStrings.xml><?xml version="1.0" encoding="utf-8"?>
<sst xmlns="http://schemas.openxmlformats.org/spreadsheetml/2006/main" count="513" uniqueCount="89">
  <si>
    <t>Znak: EZ/759/404/23 (127483)</t>
  </si>
  <si>
    <t xml:space="preserve">ZAŁĄCZNIK NR 1 FORMULARZ ASORTYMENTOWO-CENOWY  </t>
  </si>
  <si>
    <t>lp.</t>
  </si>
  <si>
    <t>grubość   nitki</t>
  </si>
  <si>
    <t>długość igły (mm)</t>
  </si>
  <si>
    <t>długość nitki (cm)</t>
  </si>
  <si>
    <t>krzywizna igły</t>
  </si>
  <si>
    <t>rodzaj ostrza igły</t>
  </si>
  <si>
    <t>Nazwa asortymentu</t>
  </si>
  <si>
    <t>kod (nr Katalogu)</t>
  </si>
  <si>
    <t>Grupa / Kategoria wg Wspólnego Słownika Zamówień (CPV)</t>
  </si>
  <si>
    <t>j.m.</t>
  </si>
  <si>
    <t>ilość saszetek w op.jedn.</t>
  </si>
  <si>
    <t>Ilość</t>
  </si>
  <si>
    <t>Cena netto</t>
  </si>
  <si>
    <t xml:space="preserve"> VAT</t>
  </si>
  <si>
    <t>kwota VAT</t>
  </si>
  <si>
    <t xml:space="preserve">Cena brutto </t>
  </si>
  <si>
    <t xml:space="preserve">Wartość netto </t>
  </si>
  <si>
    <t>wartość VAT</t>
  </si>
  <si>
    <t>Wartość brutto</t>
  </si>
  <si>
    <t>ZADANIE 1. Szwy syntetyczne plecione, powlekane, wchłaniane od 60 do 90 dni od zaimplantowania.</t>
  </si>
  <si>
    <t>6/0</t>
  </si>
  <si>
    <t>13(12)</t>
  </si>
  <si>
    <t>1/2koła</t>
  </si>
  <si>
    <t>okrągła</t>
  </si>
  <si>
    <t>33141121-4</t>
  </si>
  <si>
    <t>op</t>
  </si>
  <si>
    <t>5/0</t>
  </si>
  <si>
    <t>1/2 koła</t>
  </si>
  <si>
    <t>op.</t>
  </si>
  <si>
    <t>4/0</t>
  </si>
  <si>
    <t>70(75)</t>
  </si>
  <si>
    <t xml:space="preserve">okrągła </t>
  </si>
  <si>
    <t>3/8 koła</t>
  </si>
  <si>
    <t>odwrotnie tnąca dwuwklęsła</t>
  </si>
  <si>
    <t>3/0</t>
  </si>
  <si>
    <t>okrągła kłująca</t>
  </si>
  <si>
    <t>odwrotnie tnąca</t>
  </si>
  <si>
    <t>podw.</t>
  </si>
  <si>
    <t>140-150</t>
  </si>
  <si>
    <t>2/0</t>
  </si>
  <si>
    <t>Wzmocniona odwrotnie tnąca</t>
  </si>
  <si>
    <t>70-75</t>
  </si>
  <si>
    <t>okrągła  tnąca</t>
  </si>
  <si>
    <t>podw</t>
  </si>
  <si>
    <t>6x45</t>
  </si>
  <si>
    <t>50(48)</t>
  </si>
  <si>
    <t>okr. z tęp. koń.</t>
  </si>
  <si>
    <t>okrągła wzmocniona</t>
  </si>
  <si>
    <t xml:space="preserve">Okrągła  </t>
  </si>
  <si>
    <t>typu J</t>
  </si>
  <si>
    <t>okrągła z krótkim tnącym ostrzem</t>
  </si>
  <si>
    <t>RAZEM</t>
  </si>
  <si>
    <t xml:space="preserve">ZADANIE 2. Szwy syntetyczne, monofilamentowe, wchłaniajace się między 180-220 dniach od zaimplantowania </t>
  </si>
  <si>
    <t>17podwój</t>
  </si>
  <si>
    <t>70-90</t>
  </si>
  <si>
    <t>okragła</t>
  </si>
  <si>
    <t>150 pętla</t>
  </si>
  <si>
    <t>ZADANIE 3. Szwy syntetyczne , monofilamentowe, wchłaniające się między 90-120 dniem od zaimplantowania.</t>
  </si>
  <si>
    <t>3/8koła</t>
  </si>
  <si>
    <t xml:space="preserve">odwrotnie tnąca, zakończenie micro - point </t>
  </si>
  <si>
    <t>ZADANIE 4. Szwy syntetyczne z kwasu poliglikolowego, plecione, powlekane glikonatem, wchłaniające się od 35 do 45 dni od zainplantowania.</t>
  </si>
  <si>
    <t>odwrotnie-tnąca</t>
  </si>
  <si>
    <t>ZADANIE 5. Szwy niewchłanialne, plecione, poliestrowe, powlekane silikonem</t>
  </si>
  <si>
    <t>2x75</t>
  </si>
  <si>
    <t>12</t>
  </si>
  <si>
    <t>ZADANIE 6. Szwy niewchłanialne, plecione, jedwabne, powlekane woskiem lub silikonem.</t>
  </si>
  <si>
    <t>ZADANIE 7. Szwy niewchłanialne, syntetyczne, monofilamentowe, polipropylenowe</t>
  </si>
  <si>
    <t>Odw.tnąca z igła micro-point, plastyczna</t>
  </si>
  <si>
    <t>10podwój</t>
  </si>
  <si>
    <t>12(13)</t>
  </si>
  <si>
    <t>odwrotnie tnąca z zakończeniem mico-point</t>
  </si>
  <si>
    <t>okrągła(kłująca)</t>
  </si>
  <si>
    <t>45(75)</t>
  </si>
  <si>
    <t>17 podwój</t>
  </si>
  <si>
    <t>7/0</t>
  </si>
  <si>
    <t>75 niebieski</t>
  </si>
  <si>
    <t>prosta</t>
  </si>
  <si>
    <t>ZADANIE 8. Szwy niewchłanialne, monofilamentowe, syntetyczne, wykonane z polimeru poliamidu.</t>
  </si>
  <si>
    <t>ZADANIE 9. Tasiemki.</t>
  </si>
  <si>
    <t xml:space="preserve">Tasiemki silikonowe czerwone/niebieskie </t>
  </si>
  <si>
    <t>ZADANIE 10. Szwy syntetyczne , monofilamentowe z glikonatu, wchłaniające się między 60-90 dniach od zaimplantowania</t>
  </si>
  <si>
    <t>26(27)</t>
  </si>
  <si>
    <t>5/8 koła</t>
  </si>
  <si>
    <t xml:space="preserve"> odchylenia w długości igły +/-10%</t>
  </si>
  <si>
    <t>dopuszcza się długość nitki: +/-10%</t>
  </si>
  <si>
    <t>Wymagane są opakowania z tasiemkami o długości 40-50cm (pakowane maksymalnie po 2 sztuki w jednej saszetce), w dwóch rozmiarach o szerokości 1,5 mm (± 0,2 mm) oraz  2,5mm (± 0,2 mm). Zamawiający zastrzega sobie możliwość określenia koloru i rozmiaru przy składaniu każdorazowego zamówienia.</t>
  </si>
  <si>
    <t xml:space="preserve">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</si>
</sst>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0%"/>
    <numFmt numFmtId="167" formatCode="#,##0.00"/>
    <numFmt numFmtId="168" formatCode="d/mm/yyyy"/>
    <numFmt numFmtId="169" formatCode="0.00"/>
    <numFmt numFmtId="170" formatCode="@"/>
  </numFmts>
  <fonts count="2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u val="single"/>
      <sz val="10"/>
      <color indexed="8"/>
      <name val="Mangal"/>
      <family val="2"/>
    </font>
    <font>
      <sz val="11"/>
      <color indexed="8"/>
      <name val="Arial1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8"/>
      <name val="Arial CE1"/>
      <family val="2"/>
    </font>
    <font>
      <b/>
      <sz val="14"/>
      <name val="Calibri"/>
      <family val="2"/>
    </font>
    <font>
      <u val="single"/>
      <sz val="16"/>
      <color indexed="8"/>
      <name val="Arial1"/>
      <family val="0"/>
    </font>
    <font>
      <sz val="16"/>
      <color indexed="8"/>
      <name val="Arial CE1"/>
      <family val="0"/>
    </font>
    <font>
      <sz val="16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7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0" fillId="0" borderId="0">
      <alignment/>
      <protection/>
    </xf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Border="0" applyProtection="0">
      <alignment/>
    </xf>
    <xf numFmtId="164" fontId="20" fillId="0" borderId="0" applyBorder="0" applyProtection="0">
      <alignment/>
    </xf>
    <xf numFmtId="164" fontId="0" fillId="0" borderId="0">
      <alignment/>
      <protection/>
    </xf>
    <xf numFmtId="164" fontId="11" fillId="0" borderId="0" applyBorder="0" applyProtection="0">
      <alignment/>
    </xf>
  </cellStyleXfs>
  <cellXfs count="53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Fill="1" applyAlignment="1">
      <alignment horizontal="center" vertical="center" wrapText="1"/>
    </xf>
    <xf numFmtId="164" fontId="13" fillId="0" borderId="0" xfId="0" applyFont="1" applyFill="1" applyAlignment="1">
      <alignment/>
    </xf>
    <xf numFmtId="165" fontId="13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12" fillId="0" borderId="0" xfId="0" applyFont="1" applyFill="1" applyAlignment="1">
      <alignment horizontal="right" vertical="center"/>
    </xf>
    <xf numFmtId="164" fontId="13" fillId="0" borderId="0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5" fillId="9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6" fontId="16" fillId="0" borderId="2" xfId="19" applyFont="1" applyFill="1" applyBorder="1" applyAlignment="1" applyProtection="1">
      <alignment horizontal="center" vertical="center" wrapText="1"/>
      <protection/>
    </xf>
    <xf numFmtId="167" fontId="16" fillId="0" borderId="2" xfId="0" applyNumberFormat="1" applyFont="1" applyFill="1" applyBorder="1" applyAlignment="1">
      <alignment horizontal="center" vertical="center" wrapText="1"/>
    </xf>
    <xf numFmtId="168" fontId="18" fillId="10" borderId="3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/>
    </xf>
    <xf numFmtId="164" fontId="15" fillId="9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right" vertical="center"/>
    </xf>
    <xf numFmtId="164" fontId="13" fillId="0" borderId="3" xfId="0" applyFont="1" applyFill="1" applyBorder="1" applyAlignment="1" applyProtection="1">
      <alignment horizontal="center" vertical="center" wrapText="1"/>
      <protection/>
    </xf>
    <xf numFmtId="169" fontId="13" fillId="0" borderId="3" xfId="0" applyNumberFormat="1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/>
    </xf>
    <xf numFmtId="164" fontId="15" fillId="0" borderId="3" xfId="0" applyFont="1" applyFill="1" applyBorder="1" applyAlignment="1" applyProtection="1">
      <alignment horizontal="center" vertical="center" wrapText="1"/>
      <protection/>
    </xf>
    <xf numFmtId="164" fontId="19" fillId="0" borderId="3" xfId="0" applyFont="1" applyFill="1" applyBorder="1" applyAlignment="1" applyProtection="1">
      <alignment horizontal="center" vertical="center" wrapText="1"/>
      <protection/>
    </xf>
    <xf numFmtId="164" fontId="19" fillId="0" borderId="3" xfId="0" applyFont="1" applyFill="1" applyBorder="1" applyAlignment="1">
      <alignment horizontal="center" vertical="center" wrapText="1"/>
    </xf>
    <xf numFmtId="164" fontId="12" fillId="0" borderId="2" xfId="0" applyFont="1" applyBorder="1" applyAlignment="1" applyProtection="1">
      <alignment horizontal="center" vertical="center" wrapText="1"/>
      <protection/>
    </xf>
    <xf numFmtId="164" fontId="16" fillId="0" borderId="3" xfId="0" applyFont="1" applyFill="1" applyBorder="1" applyAlignment="1">
      <alignment horizontal="center" vertical="center" wrapText="1"/>
    </xf>
    <xf numFmtId="170" fontId="19" fillId="0" borderId="3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5" fillId="9" borderId="3" xfId="0" applyFont="1" applyFill="1" applyBorder="1" applyAlignment="1">
      <alignment horizontal="right" vertical="center" wrapText="1"/>
    </xf>
    <xf numFmtId="165" fontId="15" fillId="9" borderId="3" xfId="0" applyNumberFormat="1" applyFont="1" applyFill="1" applyBorder="1" applyAlignment="1">
      <alignment horizontal="right" vertical="center"/>
    </xf>
    <xf numFmtId="168" fontId="18" fillId="10" borderId="3" xfId="40" applyNumberFormat="1" applyFont="1" applyFill="1" applyBorder="1" applyAlignment="1" applyProtection="1">
      <alignment horizontal="left" vertical="center" wrapText="1"/>
      <protection locked="0"/>
    </xf>
    <xf numFmtId="170" fontId="19" fillId="0" borderId="3" xfId="0" applyNumberFormat="1" applyFont="1" applyFill="1" applyBorder="1" applyAlignment="1" applyProtection="1">
      <alignment horizontal="center" vertical="center" wrapText="1"/>
      <protection/>
    </xf>
    <xf numFmtId="168" fontId="21" fillId="10" borderId="3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3" xfId="0" applyNumberFormat="1" applyFont="1" applyFill="1" applyBorder="1" applyAlignment="1">
      <alignment horizontal="right" vertical="center"/>
    </xf>
    <xf numFmtId="164" fontId="19" fillId="0" borderId="3" xfId="41" applyFont="1" applyFill="1" applyBorder="1" applyAlignment="1">
      <alignment horizontal="center" vertical="center" wrapText="1"/>
      <protection/>
    </xf>
    <xf numFmtId="164" fontId="21" fillId="10" borderId="3" xfId="0" applyFont="1" applyFill="1" applyBorder="1" applyAlignment="1" applyProtection="1">
      <alignment horizontal="left" vertical="center" wrapText="1"/>
      <protection locked="0"/>
    </xf>
    <xf numFmtId="164" fontId="18" fillId="10" borderId="3" xfId="0" applyFont="1" applyFill="1" applyBorder="1" applyAlignment="1">
      <alignment horizontal="left" vertical="center" wrapText="1"/>
    </xf>
    <xf numFmtId="164" fontId="18" fillId="0" borderId="3" xfId="0" applyFont="1" applyFill="1" applyBorder="1" applyAlignment="1">
      <alignment horizontal="left" vertical="center" wrapText="1"/>
    </xf>
    <xf numFmtId="164" fontId="18" fillId="10" borderId="2" xfId="0" applyFont="1" applyFill="1" applyBorder="1" applyAlignment="1">
      <alignment horizontal="left" vertical="center" wrapText="1"/>
    </xf>
    <xf numFmtId="164" fontId="13" fillId="0" borderId="0" xfId="42" applyFont="1" applyBorder="1" applyAlignment="1" applyProtection="1">
      <alignment horizontal="left" vertical="center" wrapText="1"/>
      <protection/>
    </xf>
    <xf numFmtId="164" fontId="22" fillId="0" borderId="0" xfId="42" applyFont="1" applyBorder="1" applyAlignment="1" applyProtection="1">
      <alignment vertical="center" wrapText="1"/>
      <protection/>
    </xf>
    <xf numFmtId="164" fontId="13" fillId="0" borderId="0" xfId="39" applyFont="1" applyBorder="1" applyAlignment="1" applyProtection="1">
      <alignment horizontal="left" vertical="center" wrapText="1"/>
      <protection/>
    </xf>
    <xf numFmtId="164" fontId="23" fillId="0" borderId="0" xfId="39" applyFont="1" applyBorder="1" applyAlignment="1" applyProtection="1">
      <alignment horizontal="center" vertical="center" wrapText="1"/>
      <protection/>
    </xf>
    <xf numFmtId="170" fontId="23" fillId="0" borderId="0" xfId="39" applyNumberFormat="1" applyFont="1" applyBorder="1" applyAlignment="1" applyProtection="1">
      <alignment vertical="center" wrapText="1"/>
      <protection/>
    </xf>
    <xf numFmtId="164" fontId="24" fillId="0" borderId="0" xfId="39" applyFont="1" applyBorder="1" applyAlignment="1" applyProtection="1">
      <alignment vertical="center" wrapText="1"/>
      <protection/>
    </xf>
    <xf numFmtId="164" fontId="23" fillId="0" borderId="0" xfId="39" applyFont="1" applyBorder="1" applyAlignment="1" applyProtection="1">
      <alignment vertical="center" wrapText="1"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agłówek" xfId="31"/>
    <cellStyle name="Neutral 1" xfId="32"/>
    <cellStyle name="Normalny 2" xfId="33"/>
    <cellStyle name="Note 1" xfId="34"/>
    <cellStyle name="Status 1" xfId="35"/>
    <cellStyle name="Text 1" xfId="36"/>
    <cellStyle name="Warning 1" xfId="37"/>
    <cellStyle name="Wynik" xfId="38"/>
    <cellStyle name="Normalny 3" xfId="39"/>
    <cellStyle name="Excel Built-in Normalny 2" xfId="40"/>
    <cellStyle name="Excel Built-in Explanatory Text" xfId="41"/>
    <cellStyle name="Excel Built-in Normalny 3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6"/>
  <sheetViews>
    <sheetView tabSelected="1" zoomScale="75" zoomScaleNormal="75" workbookViewId="0" topLeftCell="A109">
      <selection activeCell="B133" sqref="B133"/>
    </sheetView>
  </sheetViews>
  <sheetFormatPr defaultColWidth="9.140625" defaultRowHeight="12.75"/>
  <cols>
    <col min="1" max="1" width="5.421875" style="1" customWidth="1"/>
    <col min="2" max="2" width="20.140625" style="2" customWidth="1"/>
    <col min="3" max="3" width="9.421875" style="2" customWidth="1"/>
    <col min="4" max="4" width="13.7109375" style="2" customWidth="1"/>
    <col min="5" max="5" width="9.421875" style="2" customWidth="1"/>
    <col min="6" max="6" width="41.421875" style="2" customWidth="1"/>
    <col min="7" max="7" width="15.140625" style="2" customWidth="1"/>
    <col min="8" max="8" width="17.7109375" style="2" customWidth="1"/>
    <col min="9" max="9" width="16.57421875" style="1" customWidth="1"/>
    <col min="10" max="10" width="5.7109375" style="1" customWidth="1"/>
    <col min="11" max="11" width="9.421875" style="1" customWidth="1"/>
    <col min="12" max="12" width="12.140625" style="3" customWidth="1"/>
    <col min="13" max="13" width="11.57421875" style="4" customWidth="1"/>
    <col min="14" max="14" width="9.421875" style="5" customWidth="1"/>
    <col min="15" max="15" width="9.421875" style="6" customWidth="1"/>
    <col min="16" max="16" width="9.57421875" style="6" customWidth="1"/>
    <col min="17" max="17" width="16.00390625" style="7" customWidth="1"/>
    <col min="18" max="18" width="16.421875" style="7" customWidth="1"/>
    <col min="19" max="19" width="15.140625" style="7" customWidth="1"/>
    <col min="20" max="16384" width="11.57421875" style="0" customWidth="1"/>
  </cols>
  <sheetData>
    <row r="1" spans="1:19" ht="28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1" t="s">
        <v>11</v>
      </c>
      <c r="K3" s="10" t="s">
        <v>12</v>
      </c>
      <c r="L3" s="12" t="s">
        <v>13</v>
      </c>
      <c r="M3" s="13" t="s">
        <v>14</v>
      </c>
      <c r="N3" s="14" t="s">
        <v>15</v>
      </c>
      <c r="O3" s="11" t="s">
        <v>16</v>
      </c>
      <c r="P3" s="15" t="s">
        <v>17</v>
      </c>
      <c r="Q3" s="10" t="s">
        <v>18</v>
      </c>
      <c r="R3" s="10" t="s">
        <v>19</v>
      </c>
      <c r="S3" s="10" t="s">
        <v>20</v>
      </c>
    </row>
    <row r="4" spans="1:19" ht="69" customHeight="1">
      <c r="A4" s="10"/>
      <c r="B4" s="10"/>
      <c r="C4" s="10"/>
      <c r="D4" s="10"/>
      <c r="E4" s="10"/>
      <c r="F4" s="10"/>
      <c r="G4" s="10"/>
      <c r="H4" s="10"/>
      <c r="I4" s="11"/>
      <c r="J4" s="11"/>
      <c r="K4" s="10"/>
      <c r="L4" s="12"/>
      <c r="M4" s="13"/>
      <c r="N4" s="14"/>
      <c r="O4" s="11"/>
      <c r="P4" s="15"/>
      <c r="Q4" s="10"/>
      <c r="R4" s="10"/>
      <c r="S4" s="10"/>
    </row>
    <row r="5" spans="1:19" ht="25.5" customHeight="1">
      <c r="A5" s="16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" customHeight="1">
      <c r="A6" s="17">
        <v>1</v>
      </c>
      <c r="B6" s="18" t="s">
        <v>22</v>
      </c>
      <c r="C6" s="18" t="s">
        <v>23</v>
      </c>
      <c r="D6" s="18">
        <v>45</v>
      </c>
      <c r="E6" s="18" t="s">
        <v>24</v>
      </c>
      <c r="F6" s="18" t="s">
        <v>25</v>
      </c>
      <c r="G6" s="18"/>
      <c r="H6" s="18"/>
      <c r="I6" s="19" t="s">
        <v>26</v>
      </c>
      <c r="J6" s="19" t="s">
        <v>27</v>
      </c>
      <c r="K6" s="18">
        <v>12</v>
      </c>
      <c r="L6" s="20">
        <v>1</v>
      </c>
      <c r="M6" s="21"/>
      <c r="N6" s="22">
        <v>0.08</v>
      </c>
      <c r="O6" s="21">
        <f aca="true" t="shared" si="0" ref="O6:O42">M6*N6</f>
        <v>0</v>
      </c>
      <c r="P6" s="21">
        <f aca="true" t="shared" si="1" ref="P6:P42">M6+O6</f>
        <v>0</v>
      </c>
      <c r="Q6" s="23">
        <f aca="true" t="shared" si="2" ref="Q6:Q42">L6*M6</f>
        <v>0</v>
      </c>
      <c r="R6" s="23">
        <f aca="true" t="shared" si="3" ref="R6:R42">L6*O6</f>
        <v>0</v>
      </c>
      <c r="S6" s="23">
        <f aca="true" t="shared" si="4" ref="S6:S42">P6*L6</f>
        <v>0</v>
      </c>
    </row>
    <row r="7" spans="1:19" ht="15" customHeight="1">
      <c r="A7" s="17">
        <v>2</v>
      </c>
      <c r="B7" s="18" t="s">
        <v>28</v>
      </c>
      <c r="C7" s="18">
        <v>17</v>
      </c>
      <c r="D7" s="18">
        <v>70</v>
      </c>
      <c r="E7" s="24" t="s">
        <v>29</v>
      </c>
      <c r="F7" s="18" t="s">
        <v>25</v>
      </c>
      <c r="G7" s="18"/>
      <c r="H7" s="18"/>
      <c r="I7" s="19" t="s">
        <v>26</v>
      </c>
      <c r="J7" s="19" t="s">
        <v>30</v>
      </c>
      <c r="K7" s="18">
        <v>12</v>
      </c>
      <c r="L7" s="20">
        <v>1</v>
      </c>
      <c r="M7" s="21"/>
      <c r="N7" s="22">
        <v>0.08</v>
      </c>
      <c r="O7" s="21">
        <f t="shared" si="0"/>
        <v>0</v>
      </c>
      <c r="P7" s="21">
        <f t="shared" si="1"/>
        <v>0</v>
      </c>
      <c r="Q7" s="23">
        <f t="shared" si="2"/>
        <v>0</v>
      </c>
      <c r="R7" s="23">
        <f t="shared" si="3"/>
        <v>0</v>
      </c>
      <c r="S7" s="23">
        <f t="shared" si="4"/>
        <v>0</v>
      </c>
    </row>
    <row r="8" spans="1:19" ht="15" customHeight="1">
      <c r="A8" s="17">
        <v>3</v>
      </c>
      <c r="B8" s="24" t="s">
        <v>28</v>
      </c>
      <c r="C8" s="18" t="s">
        <v>23</v>
      </c>
      <c r="D8" s="18">
        <v>45</v>
      </c>
      <c r="E8" s="18" t="s">
        <v>24</v>
      </c>
      <c r="F8" s="18" t="s">
        <v>25</v>
      </c>
      <c r="G8" s="18"/>
      <c r="H8" s="18"/>
      <c r="I8" s="19" t="s">
        <v>26</v>
      </c>
      <c r="J8" s="19" t="s">
        <v>30</v>
      </c>
      <c r="K8" s="18">
        <v>12</v>
      </c>
      <c r="L8" s="20">
        <v>1</v>
      </c>
      <c r="M8" s="21"/>
      <c r="N8" s="22">
        <v>0.08</v>
      </c>
      <c r="O8" s="21">
        <f t="shared" si="0"/>
        <v>0</v>
      </c>
      <c r="P8" s="21">
        <f t="shared" si="1"/>
        <v>0</v>
      </c>
      <c r="Q8" s="23">
        <f t="shared" si="2"/>
        <v>0</v>
      </c>
      <c r="R8" s="23">
        <f t="shared" si="3"/>
        <v>0</v>
      </c>
      <c r="S8" s="23">
        <f t="shared" si="4"/>
        <v>0</v>
      </c>
    </row>
    <row r="9" spans="1:19" ht="15" customHeight="1">
      <c r="A9" s="17">
        <v>4</v>
      </c>
      <c r="B9" s="24" t="s">
        <v>31</v>
      </c>
      <c r="C9" s="24">
        <v>22</v>
      </c>
      <c r="D9" s="24" t="s">
        <v>32</v>
      </c>
      <c r="E9" s="24" t="s">
        <v>29</v>
      </c>
      <c r="F9" s="24" t="s">
        <v>25</v>
      </c>
      <c r="G9" s="18"/>
      <c r="H9" s="25"/>
      <c r="I9" s="19" t="s">
        <v>26</v>
      </c>
      <c r="J9" s="19" t="s">
        <v>30</v>
      </c>
      <c r="K9" s="18">
        <v>12</v>
      </c>
      <c r="L9" s="20">
        <v>3</v>
      </c>
      <c r="M9" s="21"/>
      <c r="N9" s="22">
        <v>0.08</v>
      </c>
      <c r="O9" s="21">
        <f t="shared" si="0"/>
        <v>0</v>
      </c>
      <c r="P9" s="21">
        <f t="shared" si="1"/>
        <v>0</v>
      </c>
      <c r="Q9" s="23">
        <f t="shared" si="2"/>
        <v>0</v>
      </c>
      <c r="R9" s="23">
        <f t="shared" si="3"/>
        <v>0</v>
      </c>
      <c r="S9" s="23">
        <f t="shared" si="4"/>
        <v>0</v>
      </c>
    </row>
    <row r="10" spans="1:19" ht="15" customHeight="1">
      <c r="A10" s="17">
        <v>5</v>
      </c>
      <c r="B10" s="24" t="s">
        <v>31</v>
      </c>
      <c r="C10" s="24">
        <v>17</v>
      </c>
      <c r="D10" s="24">
        <v>70</v>
      </c>
      <c r="E10" s="24" t="s">
        <v>29</v>
      </c>
      <c r="F10" s="24" t="s">
        <v>33</v>
      </c>
      <c r="G10" s="18"/>
      <c r="H10" s="18"/>
      <c r="I10" s="19" t="s">
        <v>26</v>
      </c>
      <c r="J10" s="26" t="s">
        <v>30</v>
      </c>
      <c r="K10" s="26">
        <v>12</v>
      </c>
      <c r="L10" s="20">
        <v>4</v>
      </c>
      <c r="M10" s="21"/>
      <c r="N10" s="22">
        <v>0.08</v>
      </c>
      <c r="O10" s="21">
        <f t="shared" si="0"/>
        <v>0</v>
      </c>
      <c r="P10" s="21">
        <f t="shared" si="1"/>
        <v>0</v>
      </c>
      <c r="Q10" s="23">
        <f t="shared" si="2"/>
        <v>0</v>
      </c>
      <c r="R10" s="23">
        <f t="shared" si="3"/>
        <v>0</v>
      </c>
      <c r="S10" s="23">
        <f t="shared" si="4"/>
        <v>0</v>
      </c>
    </row>
    <row r="11" spans="1:19" ht="15" customHeight="1">
      <c r="A11" s="17">
        <v>6</v>
      </c>
      <c r="B11" s="18" t="s">
        <v>31</v>
      </c>
      <c r="C11" s="18">
        <v>16</v>
      </c>
      <c r="D11" s="18">
        <v>45</v>
      </c>
      <c r="E11" s="18" t="s">
        <v>34</v>
      </c>
      <c r="F11" s="17" t="s">
        <v>35</v>
      </c>
      <c r="G11" s="18"/>
      <c r="H11" s="18"/>
      <c r="I11" s="19" t="s">
        <v>26</v>
      </c>
      <c r="J11" s="26" t="s">
        <v>30</v>
      </c>
      <c r="K11" s="26">
        <v>12</v>
      </c>
      <c r="L11" s="20">
        <v>2</v>
      </c>
      <c r="M11" s="21"/>
      <c r="N11" s="22">
        <v>0.08</v>
      </c>
      <c r="O11" s="21">
        <f t="shared" si="0"/>
        <v>0</v>
      </c>
      <c r="P11" s="21">
        <f t="shared" si="1"/>
        <v>0</v>
      </c>
      <c r="Q11" s="23">
        <f t="shared" si="2"/>
        <v>0</v>
      </c>
      <c r="R11" s="23">
        <f t="shared" si="3"/>
        <v>0</v>
      </c>
      <c r="S11" s="23">
        <f t="shared" si="4"/>
        <v>0</v>
      </c>
    </row>
    <row r="12" spans="1:19" ht="15" customHeight="1">
      <c r="A12" s="17">
        <v>7</v>
      </c>
      <c r="B12" s="18" t="s">
        <v>31</v>
      </c>
      <c r="C12" s="18">
        <v>13</v>
      </c>
      <c r="D12" s="18">
        <v>45</v>
      </c>
      <c r="E12" s="18" t="s">
        <v>24</v>
      </c>
      <c r="F12" s="18" t="s">
        <v>25</v>
      </c>
      <c r="G12" s="17"/>
      <c r="H12" s="18"/>
      <c r="I12" s="19" t="s">
        <v>26</v>
      </c>
      <c r="J12" s="19" t="s">
        <v>27</v>
      </c>
      <c r="K12" s="18">
        <v>12</v>
      </c>
      <c r="L12" s="20">
        <v>2</v>
      </c>
      <c r="M12" s="21"/>
      <c r="N12" s="22">
        <v>0.08</v>
      </c>
      <c r="O12" s="21">
        <f t="shared" si="0"/>
        <v>0</v>
      </c>
      <c r="P12" s="21">
        <f t="shared" si="1"/>
        <v>0</v>
      </c>
      <c r="Q12" s="23">
        <f t="shared" si="2"/>
        <v>0</v>
      </c>
      <c r="R12" s="23">
        <f t="shared" si="3"/>
        <v>0</v>
      </c>
      <c r="S12" s="23">
        <f t="shared" si="4"/>
        <v>0</v>
      </c>
    </row>
    <row r="13" spans="1:19" ht="15" customHeight="1">
      <c r="A13" s="17">
        <v>8</v>
      </c>
      <c r="B13" s="24" t="s">
        <v>36</v>
      </c>
      <c r="C13" s="24">
        <v>26</v>
      </c>
      <c r="D13" s="24">
        <v>70</v>
      </c>
      <c r="E13" s="24" t="s">
        <v>29</v>
      </c>
      <c r="F13" s="24" t="s">
        <v>37</v>
      </c>
      <c r="G13" s="18"/>
      <c r="H13" s="18"/>
      <c r="I13" s="19" t="s">
        <v>26</v>
      </c>
      <c r="J13" s="26" t="s">
        <v>30</v>
      </c>
      <c r="K13" s="26">
        <v>12</v>
      </c>
      <c r="L13" s="20">
        <v>5</v>
      </c>
      <c r="M13" s="21"/>
      <c r="N13" s="22">
        <v>0.08</v>
      </c>
      <c r="O13" s="21">
        <f t="shared" si="0"/>
        <v>0</v>
      </c>
      <c r="P13" s="21">
        <f t="shared" si="1"/>
        <v>0</v>
      </c>
      <c r="Q13" s="23">
        <f t="shared" si="2"/>
        <v>0</v>
      </c>
      <c r="R13" s="23">
        <f t="shared" si="3"/>
        <v>0</v>
      </c>
      <c r="S13" s="23">
        <f t="shared" si="4"/>
        <v>0</v>
      </c>
    </row>
    <row r="14" spans="1:19" ht="15" customHeight="1">
      <c r="A14" s="17">
        <v>9</v>
      </c>
      <c r="B14" s="24" t="s">
        <v>36</v>
      </c>
      <c r="C14" s="24">
        <v>26</v>
      </c>
      <c r="D14" s="24">
        <v>70</v>
      </c>
      <c r="E14" s="24" t="s">
        <v>29</v>
      </c>
      <c r="F14" s="24" t="s">
        <v>38</v>
      </c>
      <c r="G14" s="17"/>
      <c r="H14" s="18"/>
      <c r="I14" s="19" t="s">
        <v>26</v>
      </c>
      <c r="J14" s="19" t="s">
        <v>27</v>
      </c>
      <c r="K14" s="18">
        <v>12</v>
      </c>
      <c r="L14" s="20">
        <v>1</v>
      </c>
      <c r="M14" s="21"/>
      <c r="N14" s="22">
        <v>0.08</v>
      </c>
      <c r="O14" s="21">
        <f t="shared" si="0"/>
        <v>0</v>
      </c>
      <c r="P14" s="21">
        <f t="shared" si="1"/>
        <v>0</v>
      </c>
      <c r="Q14" s="23">
        <f t="shared" si="2"/>
        <v>0</v>
      </c>
      <c r="R14" s="23">
        <f t="shared" si="3"/>
        <v>0</v>
      </c>
      <c r="S14" s="23">
        <f t="shared" si="4"/>
        <v>0</v>
      </c>
    </row>
    <row r="15" spans="1:19" ht="15" customHeight="1">
      <c r="A15" s="17">
        <v>10</v>
      </c>
      <c r="B15" s="24" t="s">
        <v>36</v>
      </c>
      <c r="C15" s="24">
        <v>22</v>
      </c>
      <c r="D15" s="24">
        <v>70</v>
      </c>
      <c r="E15" s="24" t="s">
        <v>29</v>
      </c>
      <c r="F15" s="24" t="s">
        <v>25</v>
      </c>
      <c r="G15" s="18"/>
      <c r="H15" s="18"/>
      <c r="I15" s="19" t="s">
        <v>26</v>
      </c>
      <c r="J15" s="19" t="s">
        <v>30</v>
      </c>
      <c r="K15" s="18">
        <v>12</v>
      </c>
      <c r="L15" s="20">
        <v>15</v>
      </c>
      <c r="M15" s="21"/>
      <c r="N15" s="22">
        <v>0.08</v>
      </c>
      <c r="O15" s="21">
        <f t="shared" si="0"/>
        <v>0</v>
      </c>
      <c r="P15" s="21">
        <f t="shared" si="1"/>
        <v>0</v>
      </c>
      <c r="Q15" s="23">
        <f t="shared" si="2"/>
        <v>0</v>
      </c>
      <c r="R15" s="23">
        <f t="shared" si="3"/>
        <v>0</v>
      </c>
      <c r="S15" s="23">
        <f t="shared" si="4"/>
        <v>0</v>
      </c>
    </row>
    <row r="16" spans="1:19" ht="15" customHeight="1">
      <c r="A16" s="17">
        <v>11</v>
      </c>
      <c r="B16" s="24" t="s">
        <v>36</v>
      </c>
      <c r="C16" s="24" t="s">
        <v>39</v>
      </c>
      <c r="D16" s="27" t="s">
        <v>40</v>
      </c>
      <c r="E16" s="24"/>
      <c r="F16" s="24"/>
      <c r="G16" s="18"/>
      <c r="H16" s="18"/>
      <c r="I16" s="19" t="s">
        <v>26</v>
      </c>
      <c r="J16" s="19" t="s">
        <v>30</v>
      </c>
      <c r="K16" s="18">
        <v>12</v>
      </c>
      <c r="L16" s="20">
        <v>2</v>
      </c>
      <c r="M16" s="21"/>
      <c r="N16" s="22">
        <v>0.08</v>
      </c>
      <c r="O16" s="21">
        <f t="shared" si="0"/>
        <v>0</v>
      </c>
      <c r="P16" s="21">
        <f t="shared" si="1"/>
        <v>0</v>
      </c>
      <c r="Q16" s="23">
        <f t="shared" si="2"/>
        <v>0</v>
      </c>
      <c r="R16" s="23">
        <f t="shared" si="3"/>
        <v>0</v>
      </c>
      <c r="S16" s="23">
        <f t="shared" si="4"/>
        <v>0</v>
      </c>
    </row>
    <row r="17" spans="1:19" ht="15" customHeight="1">
      <c r="A17" s="17">
        <v>12</v>
      </c>
      <c r="B17" s="24" t="s">
        <v>41</v>
      </c>
      <c r="C17" s="24">
        <v>40</v>
      </c>
      <c r="D17" s="24">
        <v>90</v>
      </c>
      <c r="E17" s="24" t="s">
        <v>29</v>
      </c>
      <c r="F17" s="24" t="s">
        <v>38</v>
      </c>
      <c r="G17" s="18"/>
      <c r="H17" s="18"/>
      <c r="I17" s="19" t="s">
        <v>26</v>
      </c>
      <c r="J17" s="19" t="s">
        <v>30</v>
      </c>
      <c r="K17" s="18">
        <v>12</v>
      </c>
      <c r="L17" s="20">
        <v>4</v>
      </c>
      <c r="M17" s="21"/>
      <c r="N17" s="22">
        <v>0.08</v>
      </c>
      <c r="O17" s="21">
        <f t="shared" si="0"/>
        <v>0</v>
      </c>
      <c r="P17" s="21">
        <f t="shared" si="1"/>
        <v>0</v>
      </c>
      <c r="Q17" s="23">
        <f t="shared" si="2"/>
        <v>0</v>
      </c>
      <c r="R17" s="23">
        <f t="shared" si="3"/>
        <v>0</v>
      </c>
      <c r="S17" s="23">
        <f t="shared" si="4"/>
        <v>0</v>
      </c>
    </row>
    <row r="18" spans="1:19" ht="15" customHeight="1">
      <c r="A18" s="17">
        <v>13</v>
      </c>
      <c r="B18" s="24" t="s">
        <v>41</v>
      </c>
      <c r="C18" s="24">
        <v>37</v>
      </c>
      <c r="D18" s="24">
        <v>70</v>
      </c>
      <c r="E18" s="24" t="s">
        <v>29</v>
      </c>
      <c r="F18" s="24" t="s">
        <v>42</v>
      </c>
      <c r="G18" s="18"/>
      <c r="H18" s="18"/>
      <c r="I18" s="19" t="s">
        <v>26</v>
      </c>
      <c r="J18" s="19" t="s">
        <v>30</v>
      </c>
      <c r="K18" s="18">
        <v>12</v>
      </c>
      <c r="L18" s="20">
        <v>2</v>
      </c>
      <c r="M18" s="21"/>
      <c r="N18" s="22">
        <v>0.08</v>
      </c>
      <c r="O18" s="21">
        <f t="shared" si="0"/>
        <v>0</v>
      </c>
      <c r="P18" s="21">
        <f t="shared" si="1"/>
        <v>0</v>
      </c>
      <c r="Q18" s="23">
        <f t="shared" si="2"/>
        <v>0</v>
      </c>
      <c r="R18" s="23">
        <f t="shared" si="3"/>
        <v>0</v>
      </c>
      <c r="S18" s="23">
        <f t="shared" si="4"/>
        <v>0</v>
      </c>
    </row>
    <row r="19" spans="1:19" ht="15" customHeight="1">
      <c r="A19" s="17">
        <v>14</v>
      </c>
      <c r="B19" s="24" t="s">
        <v>41</v>
      </c>
      <c r="C19" s="24">
        <v>37</v>
      </c>
      <c r="D19" s="24" t="s">
        <v>43</v>
      </c>
      <c r="E19" s="24" t="s">
        <v>29</v>
      </c>
      <c r="F19" s="24" t="s">
        <v>37</v>
      </c>
      <c r="G19" s="18"/>
      <c r="H19" s="18"/>
      <c r="I19" s="19" t="s">
        <v>26</v>
      </c>
      <c r="J19" s="19" t="s">
        <v>30</v>
      </c>
      <c r="K19" s="18">
        <v>12</v>
      </c>
      <c r="L19" s="20">
        <v>2</v>
      </c>
      <c r="M19" s="21"/>
      <c r="N19" s="22">
        <v>0.08</v>
      </c>
      <c r="O19" s="21">
        <f t="shared" si="0"/>
        <v>0</v>
      </c>
      <c r="P19" s="21">
        <f t="shared" si="1"/>
        <v>0</v>
      </c>
      <c r="Q19" s="23">
        <f t="shared" si="2"/>
        <v>0</v>
      </c>
      <c r="R19" s="23">
        <f t="shared" si="3"/>
        <v>0</v>
      </c>
      <c r="S19" s="23">
        <f t="shared" si="4"/>
        <v>0</v>
      </c>
    </row>
    <row r="20" spans="1:19" ht="15" customHeight="1">
      <c r="A20" s="17">
        <v>15</v>
      </c>
      <c r="B20" s="24" t="s">
        <v>41</v>
      </c>
      <c r="C20" s="24">
        <v>30</v>
      </c>
      <c r="D20" s="24">
        <v>70</v>
      </c>
      <c r="E20" s="24" t="s">
        <v>29</v>
      </c>
      <c r="F20" s="24" t="s">
        <v>38</v>
      </c>
      <c r="G20" s="18"/>
      <c r="H20" s="18"/>
      <c r="I20" s="19" t="s">
        <v>26</v>
      </c>
      <c r="J20" s="19" t="s">
        <v>30</v>
      </c>
      <c r="K20" s="18">
        <v>12</v>
      </c>
      <c r="L20" s="20">
        <v>4</v>
      </c>
      <c r="M20" s="21"/>
      <c r="N20" s="22">
        <v>0.08</v>
      </c>
      <c r="O20" s="21">
        <f t="shared" si="0"/>
        <v>0</v>
      </c>
      <c r="P20" s="21">
        <f t="shared" si="1"/>
        <v>0</v>
      </c>
      <c r="Q20" s="23">
        <f t="shared" si="2"/>
        <v>0</v>
      </c>
      <c r="R20" s="23">
        <f t="shared" si="3"/>
        <v>0</v>
      </c>
      <c r="S20" s="23">
        <f t="shared" si="4"/>
        <v>0</v>
      </c>
    </row>
    <row r="21" spans="1:19" ht="15" customHeight="1">
      <c r="A21" s="17">
        <v>16</v>
      </c>
      <c r="B21" s="24" t="s">
        <v>41</v>
      </c>
      <c r="C21" s="24">
        <v>26</v>
      </c>
      <c r="D21" s="24">
        <v>70</v>
      </c>
      <c r="E21" s="24" t="s">
        <v>29</v>
      </c>
      <c r="F21" s="24" t="s">
        <v>44</v>
      </c>
      <c r="G21" s="18"/>
      <c r="H21" s="18"/>
      <c r="I21" s="19" t="s">
        <v>26</v>
      </c>
      <c r="J21" s="19" t="s">
        <v>30</v>
      </c>
      <c r="K21" s="18">
        <v>12</v>
      </c>
      <c r="L21" s="20">
        <v>6</v>
      </c>
      <c r="M21" s="21"/>
      <c r="N21" s="22">
        <v>0.08</v>
      </c>
      <c r="O21" s="21">
        <f t="shared" si="0"/>
        <v>0</v>
      </c>
      <c r="P21" s="21">
        <f t="shared" si="1"/>
        <v>0</v>
      </c>
      <c r="Q21" s="23">
        <f t="shared" si="2"/>
        <v>0</v>
      </c>
      <c r="R21" s="23">
        <f t="shared" si="3"/>
        <v>0</v>
      </c>
      <c r="S21" s="23">
        <f t="shared" si="4"/>
        <v>0</v>
      </c>
    </row>
    <row r="22" spans="1:19" ht="15" customHeight="1">
      <c r="A22" s="17">
        <v>17</v>
      </c>
      <c r="B22" s="24" t="s">
        <v>41</v>
      </c>
      <c r="C22" s="24">
        <v>26</v>
      </c>
      <c r="D22" s="24">
        <v>70</v>
      </c>
      <c r="E22" s="24" t="s">
        <v>29</v>
      </c>
      <c r="F22" s="24" t="s">
        <v>25</v>
      </c>
      <c r="G22" s="18"/>
      <c r="H22" s="18"/>
      <c r="I22" s="19" t="s">
        <v>26</v>
      </c>
      <c r="J22" s="19" t="s">
        <v>30</v>
      </c>
      <c r="K22" s="18">
        <v>12</v>
      </c>
      <c r="L22" s="20">
        <v>10</v>
      </c>
      <c r="M22" s="21"/>
      <c r="N22" s="22">
        <v>0.08</v>
      </c>
      <c r="O22" s="21">
        <f t="shared" si="0"/>
        <v>0</v>
      </c>
      <c r="P22" s="21">
        <f t="shared" si="1"/>
        <v>0</v>
      </c>
      <c r="Q22" s="23">
        <f t="shared" si="2"/>
        <v>0</v>
      </c>
      <c r="R22" s="23">
        <f t="shared" si="3"/>
        <v>0</v>
      </c>
      <c r="S22" s="23">
        <f t="shared" si="4"/>
        <v>0</v>
      </c>
    </row>
    <row r="23" spans="1:19" ht="15" customHeight="1">
      <c r="A23" s="17">
        <v>18</v>
      </c>
      <c r="B23" s="28" t="s">
        <v>41</v>
      </c>
      <c r="C23" s="28" t="s">
        <v>45</v>
      </c>
      <c r="D23" s="28">
        <v>140</v>
      </c>
      <c r="E23" s="29"/>
      <c r="F23" s="29"/>
      <c r="G23" s="29"/>
      <c r="H23" s="29"/>
      <c r="I23" s="19" t="s">
        <v>26</v>
      </c>
      <c r="J23" s="19" t="s">
        <v>30</v>
      </c>
      <c r="K23" s="29">
        <v>12</v>
      </c>
      <c r="L23" s="20">
        <v>5</v>
      </c>
      <c r="M23" s="21"/>
      <c r="N23" s="22">
        <v>0.08</v>
      </c>
      <c r="O23" s="21">
        <f t="shared" si="0"/>
        <v>0</v>
      </c>
      <c r="P23" s="21">
        <f t="shared" si="1"/>
        <v>0</v>
      </c>
      <c r="Q23" s="23">
        <f t="shared" si="2"/>
        <v>0</v>
      </c>
      <c r="R23" s="23">
        <f t="shared" si="3"/>
        <v>0</v>
      </c>
      <c r="S23" s="23">
        <f t="shared" si="4"/>
        <v>0</v>
      </c>
    </row>
    <row r="24" spans="1:19" ht="15" customHeight="1">
      <c r="A24" s="17">
        <v>19</v>
      </c>
      <c r="B24" s="28" t="s">
        <v>41</v>
      </c>
      <c r="C24" s="28" t="s">
        <v>39</v>
      </c>
      <c r="D24" s="28" t="s">
        <v>46</v>
      </c>
      <c r="E24" s="28"/>
      <c r="F24" s="28"/>
      <c r="G24" s="18"/>
      <c r="H24" s="29"/>
      <c r="I24" s="19" t="s">
        <v>26</v>
      </c>
      <c r="J24" s="19" t="s">
        <v>30</v>
      </c>
      <c r="K24" s="29">
        <v>12</v>
      </c>
      <c r="L24" s="20">
        <v>2</v>
      </c>
      <c r="M24" s="21"/>
      <c r="N24" s="22">
        <v>0.08</v>
      </c>
      <c r="O24" s="21">
        <f t="shared" si="0"/>
        <v>0</v>
      </c>
      <c r="P24" s="21">
        <f t="shared" si="1"/>
        <v>0</v>
      </c>
      <c r="Q24" s="23">
        <f t="shared" si="2"/>
        <v>0</v>
      </c>
      <c r="R24" s="23">
        <f t="shared" si="3"/>
        <v>0</v>
      </c>
      <c r="S24" s="23">
        <f t="shared" si="4"/>
        <v>0</v>
      </c>
    </row>
    <row r="25" spans="1:19" ht="15" customHeight="1">
      <c r="A25" s="17">
        <v>20</v>
      </c>
      <c r="B25" s="28">
        <v>0</v>
      </c>
      <c r="C25" s="28">
        <v>48</v>
      </c>
      <c r="D25" s="28">
        <v>90</v>
      </c>
      <c r="E25" s="28" t="s">
        <v>29</v>
      </c>
      <c r="F25" s="29" t="s">
        <v>38</v>
      </c>
      <c r="G25" s="29"/>
      <c r="H25" s="29"/>
      <c r="I25" s="19" t="s">
        <v>26</v>
      </c>
      <c r="J25" s="19" t="s">
        <v>30</v>
      </c>
      <c r="K25" s="29">
        <v>12</v>
      </c>
      <c r="L25" s="20">
        <v>1</v>
      </c>
      <c r="M25" s="21"/>
      <c r="N25" s="22">
        <v>0.08</v>
      </c>
      <c r="O25" s="21">
        <f t="shared" si="0"/>
        <v>0</v>
      </c>
      <c r="P25" s="21">
        <f t="shared" si="1"/>
        <v>0</v>
      </c>
      <c r="Q25" s="23">
        <f t="shared" si="2"/>
        <v>0</v>
      </c>
      <c r="R25" s="23">
        <f t="shared" si="3"/>
        <v>0</v>
      </c>
      <c r="S25" s="23">
        <f t="shared" si="4"/>
        <v>0</v>
      </c>
    </row>
    <row r="26" spans="1:19" ht="15" customHeight="1">
      <c r="A26" s="17">
        <v>21</v>
      </c>
      <c r="B26" s="28">
        <v>0</v>
      </c>
      <c r="C26" s="28">
        <v>37</v>
      </c>
      <c r="D26" s="28">
        <v>90</v>
      </c>
      <c r="E26" s="28" t="s">
        <v>29</v>
      </c>
      <c r="F26" s="28" t="s">
        <v>33</v>
      </c>
      <c r="G26" s="18"/>
      <c r="H26" s="29"/>
      <c r="I26" s="19" t="s">
        <v>26</v>
      </c>
      <c r="J26" s="19" t="s">
        <v>30</v>
      </c>
      <c r="K26" s="29">
        <v>12</v>
      </c>
      <c r="L26" s="20">
        <v>3</v>
      </c>
      <c r="M26" s="21"/>
      <c r="N26" s="22">
        <v>0.08</v>
      </c>
      <c r="O26" s="21">
        <f t="shared" si="0"/>
        <v>0</v>
      </c>
      <c r="P26" s="21">
        <f t="shared" si="1"/>
        <v>0</v>
      </c>
      <c r="Q26" s="23">
        <f t="shared" si="2"/>
        <v>0</v>
      </c>
      <c r="R26" s="23">
        <f t="shared" si="3"/>
        <v>0</v>
      </c>
      <c r="S26" s="23">
        <f t="shared" si="4"/>
        <v>0</v>
      </c>
    </row>
    <row r="27" spans="1:19" ht="15" customHeight="1">
      <c r="A27" s="17">
        <v>22</v>
      </c>
      <c r="B27" s="28">
        <v>0</v>
      </c>
      <c r="C27" s="28">
        <v>30</v>
      </c>
      <c r="D27" s="28">
        <v>70</v>
      </c>
      <c r="E27" s="28" t="s">
        <v>29</v>
      </c>
      <c r="F27" s="28" t="s">
        <v>25</v>
      </c>
      <c r="G27" s="29"/>
      <c r="H27" s="29"/>
      <c r="I27" s="19" t="s">
        <v>26</v>
      </c>
      <c r="J27" s="19" t="s">
        <v>30</v>
      </c>
      <c r="K27" s="29">
        <v>12</v>
      </c>
      <c r="L27" s="20">
        <v>5</v>
      </c>
      <c r="M27" s="21"/>
      <c r="N27" s="22">
        <v>0.08</v>
      </c>
      <c r="O27" s="21">
        <f t="shared" si="0"/>
        <v>0</v>
      </c>
      <c r="P27" s="21">
        <f t="shared" si="1"/>
        <v>0</v>
      </c>
      <c r="Q27" s="23">
        <f t="shared" si="2"/>
        <v>0</v>
      </c>
      <c r="R27" s="23">
        <f t="shared" si="3"/>
        <v>0</v>
      </c>
      <c r="S27" s="23">
        <f t="shared" si="4"/>
        <v>0</v>
      </c>
    </row>
    <row r="28" spans="1:19" ht="15" customHeight="1">
      <c r="A28" s="17">
        <v>23</v>
      </c>
      <c r="B28" s="28">
        <v>0</v>
      </c>
      <c r="C28" s="28">
        <v>30</v>
      </c>
      <c r="D28" s="28">
        <v>70</v>
      </c>
      <c r="E28" s="28" t="s">
        <v>29</v>
      </c>
      <c r="F28" s="28" t="s">
        <v>38</v>
      </c>
      <c r="G28" s="29"/>
      <c r="H28" s="29"/>
      <c r="I28" s="19" t="s">
        <v>26</v>
      </c>
      <c r="J28" s="19" t="s">
        <v>30</v>
      </c>
      <c r="K28" s="29">
        <v>12</v>
      </c>
      <c r="L28" s="20">
        <v>2</v>
      </c>
      <c r="M28" s="21"/>
      <c r="N28" s="22">
        <v>0.08</v>
      </c>
      <c r="O28" s="21">
        <f t="shared" si="0"/>
        <v>0</v>
      </c>
      <c r="P28" s="21">
        <f t="shared" si="1"/>
        <v>0</v>
      </c>
      <c r="Q28" s="23">
        <f t="shared" si="2"/>
        <v>0</v>
      </c>
      <c r="R28" s="23">
        <f t="shared" si="3"/>
        <v>0</v>
      </c>
      <c r="S28" s="23">
        <f t="shared" si="4"/>
        <v>0</v>
      </c>
    </row>
    <row r="29" spans="1:19" ht="15" customHeight="1">
      <c r="A29" s="17">
        <v>24</v>
      </c>
      <c r="B29" s="28">
        <v>0</v>
      </c>
      <c r="C29" s="28">
        <v>30</v>
      </c>
      <c r="D29" s="28">
        <v>70</v>
      </c>
      <c r="E29" s="28" t="s">
        <v>29</v>
      </c>
      <c r="F29" s="28" t="s">
        <v>38</v>
      </c>
      <c r="G29" s="29"/>
      <c r="H29" s="29"/>
      <c r="I29" s="19" t="s">
        <v>26</v>
      </c>
      <c r="J29" s="19" t="s">
        <v>30</v>
      </c>
      <c r="K29" s="29">
        <v>36</v>
      </c>
      <c r="L29" s="20">
        <v>2</v>
      </c>
      <c r="M29" s="21"/>
      <c r="N29" s="22">
        <v>0.08</v>
      </c>
      <c r="O29" s="21">
        <f t="shared" si="0"/>
        <v>0</v>
      </c>
      <c r="P29" s="21">
        <f t="shared" si="1"/>
        <v>0</v>
      </c>
      <c r="Q29" s="23">
        <f t="shared" si="2"/>
        <v>0</v>
      </c>
      <c r="R29" s="23">
        <f t="shared" si="3"/>
        <v>0</v>
      </c>
      <c r="S29" s="23">
        <f t="shared" si="4"/>
        <v>0</v>
      </c>
    </row>
    <row r="30" spans="1:19" ht="15" customHeight="1">
      <c r="A30" s="17">
        <v>25</v>
      </c>
      <c r="B30" s="28">
        <v>0</v>
      </c>
      <c r="C30" s="28">
        <v>26</v>
      </c>
      <c r="D30" s="28">
        <v>70</v>
      </c>
      <c r="E30" s="29" t="s">
        <v>24</v>
      </c>
      <c r="F30" s="29" t="s">
        <v>25</v>
      </c>
      <c r="G30" s="29"/>
      <c r="H30" s="29"/>
      <c r="I30" s="19" t="s">
        <v>26</v>
      </c>
      <c r="J30" s="19" t="s">
        <v>30</v>
      </c>
      <c r="K30" s="29">
        <v>12</v>
      </c>
      <c r="L30" s="20">
        <v>4</v>
      </c>
      <c r="M30" s="21"/>
      <c r="N30" s="22">
        <v>0.08</v>
      </c>
      <c r="O30" s="21">
        <f t="shared" si="0"/>
        <v>0</v>
      </c>
      <c r="P30" s="21">
        <f t="shared" si="1"/>
        <v>0</v>
      </c>
      <c r="Q30" s="23">
        <f t="shared" si="2"/>
        <v>0</v>
      </c>
      <c r="R30" s="23">
        <f t="shared" si="3"/>
        <v>0</v>
      </c>
      <c r="S30" s="23">
        <f t="shared" si="4"/>
        <v>0</v>
      </c>
    </row>
    <row r="31" spans="1:19" ht="15" customHeight="1">
      <c r="A31" s="17">
        <v>26</v>
      </c>
      <c r="B31" s="28">
        <v>0</v>
      </c>
      <c r="C31" s="28" t="s">
        <v>45</v>
      </c>
      <c r="D31" s="28">
        <v>140</v>
      </c>
      <c r="E31" s="29"/>
      <c r="F31" s="29"/>
      <c r="G31" s="18"/>
      <c r="H31" s="29"/>
      <c r="I31" s="19" t="s">
        <v>26</v>
      </c>
      <c r="J31" s="19" t="s">
        <v>30</v>
      </c>
      <c r="K31" s="29">
        <v>12</v>
      </c>
      <c r="L31" s="20">
        <v>4</v>
      </c>
      <c r="M31" s="21"/>
      <c r="N31" s="22">
        <v>0.08</v>
      </c>
      <c r="O31" s="21">
        <f t="shared" si="0"/>
        <v>0</v>
      </c>
      <c r="P31" s="21">
        <f t="shared" si="1"/>
        <v>0</v>
      </c>
      <c r="Q31" s="23">
        <f t="shared" si="2"/>
        <v>0</v>
      </c>
      <c r="R31" s="23">
        <f t="shared" si="3"/>
        <v>0</v>
      </c>
      <c r="S31" s="23">
        <f t="shared" si="4"/>
        <v>0</v>
      </c>
    </row>
    <row r="32" spans="1:19" ht="15" customHeight="1">
      <c r="A32" s="17">
        <v>27</v>
      </c>
      <c r="B32" s="28">
        <v>0</v>
      </c>
      <c r="C32" s="30" t="s">
        <v>39</v>
      </c>
      <c r="D32" s="30" t="s">
        <v>46</v>
      </c>
      <c r="E32" s="28"/>
      <c r="F32" s="28"/>
      <c r="G32" s="18"/>
      <c r="H32" s="29"/>
      <c r="I32" s="19" t="s">
        <v>26</v>
      </c>
      <c r="J32" s="19" t="s">
        <v>30</v>
      </c>
      <c r="K32" s="29">
        <v>12</v>
      </c>
      <c r="L32" s="20">
        <v>3</v>
      </c>
      <c r="M32" s="21"/>
      <c r="N32" s="22">
        <v>0.08</v>
      </c>
      <c r="O32" s="21">
        <f t="shared" si="0"/>
        <v>0</v>
      </c>
      <c r="P32" s="21">
        <f t="shared" si="1"/>
        <v>0</v>
      </c>
      <c r="Q32" s="23">
        <f t="shared" si="2"/>
        <v>0</v>
      </c>
      <c r="R32" s="23">
        <f t="shared" si="3"/>
        <v>0</v>
      </c>
      <c r="S32" s="23">
        <f t="shared" si="4"/>
        <v>0</v>
      </c>
    </row>
    <row r="33" spans="1:19" ht="15" customHeight="1">
      <c r="A33" s="17">
        <v>28</v>
      </c>
      <c r="B33" s="29">
        <v>1</v>
      </c>
      <c r="C33" s="29" t="s">
        <v>47</v>
      </c>
      <c r="D33" s="29">
        <v>90</v>
      </c>
      <c r="E33" s="29" t="s">
        <v>29</v>
      </c>
      <c r="F33" s="28" t="s">
        <v>48</v>
      </c>
      <c r="G33" s="31"/>
      <c r="H33" s="29"/>
      <c r="I33" s="19" t="s">
        <v>26</v>
      </c>
      <c r="J33" s="19" t="s">
        <v>27</v>
      </c>
      <c r="K33" s="29">
        <v>12</v>
      </c>
      <c r="L33" s="20">
        <v>1</v>
      </c>
      <c r="M33" s="21"/>
      <c r="N33" s="22">
        <v>0.08</v>
      </c>
      <c r="O33" s="21">
        <f t="shared" si="0"/>
        <v>0</v>
      </c>
      <c r="P33" s="21">
        <f t="shared" si="1"/>
        <v>0</v>
      </c>
      <c r="Q33" s="23">
        <f t="shared" si="2"/>
        <v>0</v>
      </c>
      <c r="R33" s="23">
        <f t="shared" si="3"/>
        <v>0</v>
      </c>
      <c r="S33" s="23">
        <f t="shared" si="4"/>
        <v>0</v>
      </c>
    </row>
    <row r="34" spans="1:19" ht="15" customHeight="1">
      <c r="A34" s="17">
        <v>29</v>
      </c>
      <c r="B34" s="29">
        <v>1</v>
      </c>
      <c r="C34" s="29">
        <v>40</v>
      </c>
      <c r="D34" s="29">
        <v>70</v>
      </c>
      <c r="E34" s="29" t="s">
        <v>24</v>
      </c>
      <c r="F34" s="29" t="s">
        <v>49</v>
      </c>
      <c r="G34" s="29"/>
      <c r="H34" s="29"/>
      <c r="I34" s="19" t="s">
        <v>26</v>
      </c>
      <c r="J34" s="19" t="s">
        <v>30</v>
      </c>
      <c r="K34" s="29">
        <v>12</v>
      </c>
      <c r="L34" s="20">
        <v>1</v>
      </c>
      <c r="M34" s="21"/>
      <c r="N34" s="22">
        <v>0.08</v>
      </c>
      <c r="O34" s="21">
        <f t="shared" si="0"/>
        <v>0</v>
      </c>
      <c r="P34" s="21">
        <f t="shared" si="1"/>
        <v>0</v>
      </c>
      <c r="Q34" s="23">
        <f t="shared" si="2"/>
        <v>0</v>
      </c>
      <c r="R34" s="23">
        <f t="shared" si="3"/>
        <v>0</v>
      </c>
      <c r="S34" s="23">
        <f t="shared" si="4"/>
        <v>0</v>
      </c>
    </row>
    <row r="35" spans="1:19" ht="15" customHeight="1">
      <c r="A35" s="17">
        <v>30</v>
      </c>
      <c r="B35" s="28">
        <v>1</v>
      </c>
      <c r="C35" s="28">
        <v>37</v>
      </c>
      <c r="D35" s="28">
        <v>70</v>
      </c>
      <c r="E35" s="28" t="s">
        <v>29</v>
      </c>
      <c r="F35" s="28" t="s">
        <v>33</v>
      </c>
      <c r="G35" s="29"/>
      <c r="H35" s="29"/>
      <c r="I35" s="19" t="s">
        <v>26</v>
      </c>
      <c r="J35" s="19" t="s">
        <v>30</v>
      </c>
      <c r="K35" s="29">
        <v>12</v>
      </c>
      <c r="L35" s="20">
        <v>4</v>
      </c>
      <c r="M35" s="21"/>
      <c r="N35" s="22">
        <v>0.08</v>
      </c>
      <c r="O35" s="21">
        <f t="shared" si="0"/>
        <v>0</v>
      </c>
      <c r="P35" s="21">
        <f t="shared" si="1"/>
        <v>0</v>
      </c>
      <c r="Q35" s="23">
        <f t="shared" si="2"/>
        <v>0</v>
      </c>
      <c r="R35" s="23">
        <f t="shared" si="3"/>
        <v>0</v>
      </c>
      <c r="S35" s="23">
        <f t="shared" si="4"/>
        <v>0</v>
      </c>
    </row>
    <row r="36" spans="1:19" ht="15" customHeight="1">
      <c r="A36" s="17">
        <v>31</v>
      </c>
      <c r="B36" s="28">
        <v>1</v>
      </c>
      <c r="C36" s="28" t="s">
        <v>39</v>
      </c>
      <c r="D36" s="28">
        <v>140</v>
      </c>
      <c r="E36" s="28"/>
      <c r="F36" s="28"/>
      <c r="G36" s="29"/>
      <c r="H36" s="29"/>
      <c r="I36" s="19" t="s">
        <v>26</v>
      </c>
      <c r="J36" s="19" t="s">
        <v>30</v>
      </c>
      <c r="K36" s="29">
        <v>12</v>
      </c>
      <c r="L36" s="20">
        <v>1</v>
      </c>
      <c r="M36" s="21"/>
      <c r="N36" s="22">
        <v>0.08</v>
      </c>
      <c r="O36" s="21">
        <f t="shared" si="0"/>
        <v>0</v>
      </c>
      <c r="P36" s="21">
        <f t="shared" si="1"/>
        <v>0</v>
      </c>
      <c r="Q36" s="23">
        <f t="shared" si="2"/>
        <v>0</v>
      </c>
      <c r="R36" s="23">
        <f t="shared" si="3"/>
        <v>0</v>
      </c>
      <c r="S36" s="23">
        <f t="shared" si="4"/>
        <v>0</v>
      </c>
    </row>
    <row r="37" spans="1:19" ht="15" customHeight="1">
      <c r="A37" s="17">
        <v>32</v>
      </c>
      <c r="B37" s="28">
        <v>2</v>
      </c>
      <c r="C37" s="28">
        <v>43</v>
      </c>
      <c r="D37" s="28">
        <v>90</v>
      </c>
      <c r="E37" s="28" t="s">
        <v>29</v>
      </c>
      <c r="F37" s="29" t="s">
        <v>49</v>
      </c>
      <c r="G37" s="29"/>
      <c r="H37" s="29"/>
      <c r="I37" s="19" t="s">
        <v>26</v>
      </c>
      <c r="J37" s="19" t="s">
        <v>30</v>
      </c>
      <c r="K37" s="29">
        <v>12</v>
      </c>
      <c r="L37" s="20">
        <v>2</v>
      </c>
      <c r="M37" s="21"/>
      <c r="N37" s="22">
        <v>0.08</v>
      </c>
      <c r="O37" s="21">
        <f t="shared" si="0"/>
        <v>0</v>
      </c>
      <c r="P37" s="21">
        <f t="shared" si="1"/>
        <v>0</v>
      </c>
      <c r="Q37" s="23">
        <f t="shared" si="2"/>
        <v>0</v>
      </c>
      <c r="R37" s="23">
        <f t="shared" si="3"/>
        <v>0</v>
      </c>
      <c r="S37" s="23">
        <f t="shared" si="4"/>
        <v>0</v>
      </c>
    </row>
    <row r="38" spans="1:19" ht="15" customHeight="1">
      <c r="A38" s="17">
        <v>33</v>
      </c>
      <c r="B38" s="29">
        <v>2</v>
      </c>
      <c r="C38" s="29">
        <v>40</v>
      </c>
      <c r="D38" s="29">
        <v>70</v>
      </c>
      <c r="E38" s="29" t="s">
        <v>24</v>
      </c>
      <c r="F38" s="29" t="s">
        <v>49</v>
      </c>
      <c r="G38" s="29"/>
      <c r="H38" s="29"/>
      <c r="I38" s="19" t="s">
        <v>26</v>
      </c>
      <c r="J38" s="19" t="s">
        <v>30</v>
      </c>
      <c r="K38" s="29">
        <v>12</v>
      </c>
      <c r="L38" s="20">
        <v>7</v>
      </c>
      <c r="M38" s="21"/>
      <c r="N38" s="22">
        <v>0.08</v>
      </c>
      <c r="O38" s="21">
        <f t="shared" si="0"/>
        <v>0</v>
      </c>
      <c r="P38" s="21">
        <f t="shared" si="1"/>
        <v>0</v>
      </c>
      <c r="Q38" s="23">
        <f t="shared" si="2"/>
        <v>0</v>
      </c>
      <c r="R38" s="23">
        <f t="shared" si="3"/>
        <v>0</v>
      </c>
      <c r="S38" s="23">
        <f t="shared" si="4"/>
        <v>0</v>
      </c>
    </row>
    <row r="39" spans="1:19" ht="15" customHeight="1">
      <c r="A39" s="17">
        <v>34</v>
      </c>
      <c r="B39" s="28">
        <v>2</v>
      </c>
      <c r="C39" s="28" t="s">
        <v>39</v>
      </c>
      <c r="D39" s="28">
        <v>140</v>
      </c>
      <c r="E39" s="29"/>
      <c r="F39" s="28"/>
      <c r="G39" s="29"/>
      <c r="H39" s="29"/>
      <c r="I39" s="19" t="s">
        <v>26</v>
      </c>
      <c r="J39" s="19" t="s">
        <v>30</v>
      </c>
      <c r="K39" s="29">
        <v>12</v>
      </c>
      <c r="L39" s="20">
        <v>1</v>
      </c>
      <c r="M39" s="21"/>
      <c r="N39" s="22">
        <v>0.08</v>
      </c>
      <c r="O39" s="21">
        <f t="shared" si="0"/>
        <v>0</v>
      </c>
      <c r="P39" s="21">
        <f t="shared" si="1"/>
        <v>0</v>
      </c>
      <c r="Q39" s="23">
        <f t="shared" si="2"/>
        <v>0</v>
      </c>
      <c r="R39" s="23">
        <f t="shared" si="3"/>
        <v>0</v>
      </c>
      <c r="S39" s="23">
        <f t="shared" si="4"/>
        <v>0</v>
      </c>
    </row>
    <row r="40" spans="1:19" ht="15" customHeight="1">
      <c r="A40" s="17">
        <v>35</v>
      </c>
      <c r="B40" s="29">
        <v>1</v>
      </c>
      <c r="C40" s="29">
        <v>65</v>
      </c>
      <c r="D40" s="29">
        <v>90</v>
      </c>
      <c r="E40" s="29" t="s">
        <v>29</v>
      </c>
      <c r="F40" s="28" t="s">
        <v>48</v>
      </c>
      <c r="G40" s="29"/>
      <c r="H40" s="29"/>
      <c r="I40" s="19" t="s">
        <v>26</v>
      </c>
      <c r="J40" s="19" t="s">
        <v>27</v>
      </c>
      <c r="K40" s="29">
        <v>12</v>
      </c>
      <c r="L40" s="20">
        <v>1</v>
      </c>
      <c r="M40" s="21"/>
      <c r="N40" s="22">
        <v>0.08</v>
      </c>
      <c r="O40" s="21">
        <f t="shared" si="0"/>
        <v>0</v>
      </c>
      <c r="P40" s="21">
        <f t="shared" si="1"/>
        <v>0</v>
      </c>
      <c r="Q40" s="23">
        <f t="shared" si="2"/>
        <v>0</v>
      </c>
      <c r="R40" s="23">
        <f t="shared" si="3"/>
        <v>0</v>
      </c>
      <c r="S40" s="23">
        <f t="shared" si="4"/>
        <v>0</v>
      </c>
    </row>
    <row r="41" spans="1:19" ht="15" customHeight="1">
      <c r="A41" s="17">
        <v>36</v>
      </c>
      <c r="B41" s="32" t="s">
        <v>41</v>
      </c>
      <c r="C41" s="29">
        <v>30</v>
      </c>
      <c r="D41" s="29">
        <v>70</v>
      </c>
      <c r="E41" s="29" t="s">
        <v>29</v>
      </c>
      <c r="F41" s="29" t="s">
        <v>50</v>
      </c>
      <c r="G41" s="29"/>
      <c r="H41" s="29"/>
      <c r="I41" s="19" t="s">
        <v>26</v>
      </c>
      <c r="J41" s="19" t="s">
        <v>30</v>
      </c>
      <c r="K41" s="29">
        <v>12</v>
      </c>
      <c r="L41" s="20">
        <v>1</v>
      </c>
      <c r="M41" s="21"/>
      <c r="N41" s="22">
        <v>0.08</v>
      </c>
      <c r="O41" s="21">
        <f t="shared" si="0"/>
        <v>0</v>
      </c>
      <c r="P41" s="21">
        <f t="shared" si="1"/>
        <v>0</v>
      </c>
      <c r="Q41" s="23">
        <f t="shared" si="2"/>
        <v>0</v>
      </c>
      <c r="R41" s="23">
        <f t="shared" si="3"/>
        <v>0</v>
      </c>
      <c r="S41" s="23">
        <f t="shared" si="4"/>
        <v>0</v>
      </c>
    </row>
    <row r="42" spans="1:19" ht="15" customHeight="1">
      <c r="A42" s="17">
        <v>37</v>
      </c>
      <c r="B42" s="33">
        <v>1</v>
      </c>
      <c r="C42" s="33">
        <v>31</v>
      </c>
      <c r="D42" s="33" t="s">
        <v>32</v>
      </c>
      <c r="E42" s="33" t="s">
        <v>51</v>
      </c>
      <c r="F42" s="34" t="s">
        <v>52</v>
      </c>
      <c r="G42" s="29"/>
      <c r="H42" s="29"/>
      <c r="I42" s="19" t="s">
        <v>26</v>
      </c>
      <c r="J42" s="19" t="s">
        <v>27</v>
      </c>
      <c r="K42" s="29">
        <v>36</v>
      </c>
      <c r="L42" s="20">
        <v>1</v>
      </c>
      <c r="M42" s="21"/>
      <c r="N42" s="22">
        <v>0.08</v>
      </c>
      <c r="O42" s="21">
        <f t="shared" si="0"/>
        <v>0</v>
      </c>
      <c r="P42" s="21">
        <f t="shared" si="1"/>
        <v>0</v>
      </c>
      <c r="Q42" s="23">
        <f t="shared" si="2"/>
        <v>0</v>
      </c>
      <c r="R42" s="23">
        <f t="shared" si="3"/>
        <v>0</v>
      </c>
      <c r="S42" s="23">
        <f t="shared" si="4"/>
        <v>0</v>
      </c>
    </row>
    <row r="43" spans="1:19" ht="15" customHeight="1">
      <c r="A43" s="35" t="s">
        <v>53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>
        <f>SUM(Q6:Q42)</f>
        <v>0</v>
      </c>
      <c r="R43" s="36">
        <f>SUM(R6:R42)</f>
        <v>0</v>
      </c>
      <c r="S43" s="36">
        <f>SUM(S6:S42)</f>
        <v>0</v>
      </c>
    </row>
    <row r="44" spans="1:19" ht="25.5" customHeight="1">
      <c r="A44" s="37" t="s">
        <v>54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15" customHeight="1">
      <c r="A45" s="17">
        <v>1</v>
      </c>
      <c r="B45" s="28" t="s">
        <v>31</v>
      </c>
      <c r="C45" s="28" t="s">
        <v>55</v>
      </c>
      <c r="D45" s="38" t="s">
        <v>56</v>
      </c>
      <c r="E45" s="38" t="s">
        <v>29</v>
      </c>
      <c r="F45" s="29" t="s">
        <v>57</v>
      </c>
      <c r="G45" s="32"/>
      <c r="H45" s="32"/>
      <c r="I45" s="19" t="s">
        <v>26</v>
      </c>
      <c r="J45" s="19" t="s">
        <v>27</v>
      </c>
      <c r="K45" s="29">
        <v>12</v>
      </c>
      <c r="L45" s="20">
        <v>1</v>
      </c>
      <c r="M45" s="21"/>
      <c r="N45" s="22">
        <v>0.08</v>
      </c>
      <c r="O45" s="21">
        <f aca="true" t="shared" si="5" ref="O45:O50">M45*N45</f>
        <v>0</v>
      </c>
      <c r="P45" s="21">
        <f aca="true" t="shared" si="6" ref="P45:P50">M45+O45</f>
        <v>0</v>
      </c>
      <c r="Q45" s="23">
        <f aca="true" t="shared" si="7" ref="Q45:Q50">L45*M45</f>
        <v>0</v>
      </c>
      <c r="R45" s="23">
        <f aca="true" t="shared" si="8" ref="R45:R50">L45*O45</f>
        <v>0</v>
      </c>
      <c r="S45" s="23">
        <f aca="true" t="shared" si="9" ref="S45:S50">P45*L45</f>
        <v>0</v>
      </c>
    </row>
    <row r="46" spans="1:19" ht="15" customHeight="1">
      <c r="A46" s="17">
        <v>2</v>
      </c>
      <c r="B46" s="29" t="s">
        <v>31</v>
      </c>
      <c r="C46" s="29">
        <v>22</v>
      </c>
      <c r="D46" s="29">
        <v>70</v>
      </c>
      <c r="E46" s="29" t="s">
        <v>24</v>
      </c>
      <c r="F46" s="29" t="s">
        <v>57</v>
      </c>
      <c r="G46" s="32"/>
      <c r="H46" s="29"/>
      <c r="I46" s="19" t="s">
        <v>26</v>
      </c>
      <c r="J46" s="19" t="s">
        <v>27</v>
      </c>
      <c r="K46" s="29">
        <v>12</v>
      </c>
      <c r="L46" s="20">
        <v>1</v>
      </c>
      <c r="M46" s="21"/>
      <c r="N46" s="22">
        <v>0.08</v>
      </c>
      <c r="O46" s="21">
        <f t="shared" si="5"/>
        <v>0</v>
      </c>
      <c r="P46" s="21">
        <f t="shared" si="6"/>
        <v>0</v>
      </c>
      <c r="Q46" s="23">
        <f t="shared" si="7"/>
        <v>0</v>
      </c>
      <c r="R46" s="23">
        <f t="shared" si="8"/>
        <v>0</v>
      </c>
      <c r="S46" s="23">
        <f t="shared" si="9"/>
        <v>0</v>
      </c>
    </row>
    <row r="47" spans="1:19" ht="15" customHeight="1">
      <c r="A47" s="17">
        <v>3</v>
      </c>
      <c r="B47" s="29" t="s">
        <v>36</v>
      </c>
      <c r="C47" s="29">
        <v>22</v>
      </c>
      <c r="D47" s="29">
        <v>70</v>
      </c>
      <c r="E47" s="29" t="s">
        <v>24</v>
      </c>
      <c r="F47" s="29" t="s">
        <v>25</v>
      </c>
      <c r="G47" s="32"/>
      <c r="H47" s="29"/>
      <c r="I47" s="19" t="s">
        <v>26</v>
      </c>
      <c r="J47" s="19" t="s">
        <v>27</v>
      </c>
      <c r="K47" s="29">
        <v>12</v>
      </c>
      <c r="L47" s="20">
        <v>1</v>
      </c>
      <c r="M47" s="21"/>
      <c r="N47" s="22">
        <v>0.08</v>
      </c>
      <c r="O47" s="21">
        <f t="shared" si="5"/>
        <v>0</v>
      </c>
      <c r="P47" s="21">
        <f t="shared" si="6"/>
        <v>0</v>
      </c>
      <c r="Q47" s="23">
        <f t="shared" si="7"/>
        <v>0</v>
      </c>
      <c r="R47" s="23">
        <f t="shared" si="8"/>
        <v>0</v>
      </c>
      <c r="S47" s="23">
        <f t="shared" si="9"/>
        <v>0</v>
      </c>
    </row>
    <row r="48" spans="1:19" ht="15" customHeight="1">
      <c r="A48" s="17">
        <v>4</v>
      </c>
      <c r="B48" s="29">
        <v>0</v>
      </c>
      <c r="C48" s="29">
        <v>30</v>
      </c>
      <c r="D48" s="29">
        <v>70</v>
      </c>
      <c r="E48" s="29" t="s">
        <v>29</v>
      </c>
      <c r="F48" s="29" t="s">
        <v>33</v>
      </c>
      <c r="G48" s="32"/>
      <c r="H48" s="29"/>
      <c r="I48" s="19" t="s">
        <v>26</v>
      </c>
      <c r="J48" s="19" t="s">
        <v>27</v>
      </c>
      <c r="K48" s="29">
        <v>12</v>
      </c>
      <c r="L48" s="20">
        <v>1</v>
      </c>
      <c r="M48" s="21"/>
      <c r="N48" s="22">
        <v>0.08</v>
      </c>
      <c r="O48" s="21">
        <f t="shared" si="5"/>
        <v>0</v>
      </c>
      <c r="P48" s="21">
        <f t="shared" si="6"/>
        <v>0</v>
      </c>
      <c r="Q48" s="23">
        <f t="shared" si="7"/>
        <v>0</v>
      </c>
      <c r="R48" s="23">
        <f t="shared" si="8"/>
        <v>0</v>
      </c>
      <c r="S48" s="23">
        <f t="shared" si="9"/>
        <v>0</v>
      </c>
    </row>
    <row r="49" spans="1:19" ht="15" customHeight="1">
      <c r="A49" s="17">
        <v>5</v>
      </c>
      <c r="B49" s="29">
        <v>1</v>
      </c>
      <c r="C49" s="29">
        <v>40</v>
      </c>
      <c r="D49" s="29" t="s">
        <v>58</v>
      </c>
      <c r="E49" s="29" t="s">
        <v>29</v>
      </c>
      <c r="F49" s="29" t="s">
        <v>49</v>
      </c>
      <c r="G49" s="32"/>
      <c r="H49" s="29"/>
      <c r="I49" s="19" t="s">
        <v>26</v>
      </c>
      <c r="J49" s="19" t="s">
        <v>30</v>
      </c>
      <c r="K49" s="29">
        <v>12</v>
      </c>
      <c r="L49" s="20">
        <v>3</v>
      </c>
      <c r="M49" s="21"/>
      <c r="N49" s="22">
        <v>0.08</v>
      </c>
      <c r="O49" s="21">
        <f t="shared" si="5"/>
        <v>0</v>
      </c>
      <c r="P49" s="21">
        <f t="shared" si="6"/>
        <v>0</v>
      </c>
      <c r="Q49" s="23">
        <f t="shared" si="7"/>
        <v>0</v>
      </c>
      <c r="R49" s="23">
        <f t="shared" si="8"/>
        <v>0</v>
      </c>
      <c r="S49" s="23">
        <f t="shared" si="9"/>
        <v>0</v>
      </c>
    </row>
    <row r="50" spans="1:19" ht="15" customHeight="1">
      <c r="A50" s="17">
        <v>6</v>
      </c>
      <c r="B50" s="28">
        <v>0</v>
      </c>
      <c r="C50" s="28">
        <v>48</v>
      </c>
      <c r="D50" s="28" t="s">
        <v>58</v>
      </c>
      <c r="E50" s="28" t="s">
        <v>29</v>
      </c>
      <c r="F50" s="28" t="s">
        <v>33</v>
      </c>
      <c r="G50" s="32"/>
      <c r="H50" s="29"/>
      <c r="I50" s="19" t="s">
        <v>26</v>
      </c>
      <c r="J50" s="19" t="s">
        <v>27</v>
      </c>
      <c r="K50" s="29">
        <v>12</v>
      </c>
      <c r="L50" s="20">
        <v>1</v>
      </c>
      <c r="M50" s="21"/>
      <c r="N50" s="22">
        <v>0.08</v>
      </c>
      <c r="O50" s="21">
        <f t="shared" si="5"/>
        <v>0</v>
      </c>
      <c r="P50" s="21">
        <f t="shared" si="6"/>
        <v>0</v>
      </c>
      <c r="Q50" s="23">
        <f t="shared" si="7"/>
        <v>0</v>
      </c>
      <c r="R50" s="23">
        <f t="shared" si="8"/>
        <v>0</v>
      </c>
      <c r="S50" s="23">
        <f t="shared" si="9"/>
        <v>0</v>
      </c>
    </row>
    <row r="51" spans="1:19" ht="15" customHeight="1">
      <c r="A51" s="35" t="s">
        <v>53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>
        <f>SUM(Q45:Q50)</f>
        <v>0</v>
      </c>
      <c r="R51" s="36">
        <f>SUM(R45:R50)</f>
        <v>0</v>
      </c>
      <c r="S51" s="36">
        <f>SUM(S45:S50)</f>
        <v>0</v>
      </c>
    </row>
    <row r="52" spans="1:19" ht="25.5" customHeight="1">
      <c r="A52" s="39" t="s">
        <v>59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  <c r="R52" s="40"/>
      <c r="S52" s="40"/>
    </row>
    <row r="53" spans="1:19" ht="15" customHeight="1">
      <c r="A53" s="17">
        <v>1</v>
      </c>
      <c r="B53" s="29" t="s">
        <v>28</v>
      </c>
      <c r="C53" s="29">
        <v>17</v>
      </c>
      <c r="D53" s="29">
        <v>70</v>
      </c>
      <c r="E53" s="28" t="s">
        <v>29</v>
      </c>
      <c r="F53" s="28" t="s">
        <v>33</v>
      </c>
      <c r="G53" s="29"/>
      <c r="H53" s="29"/>
      <c r="I53" s="19" t="s">
        <v>26</v>
      </c>
      <c r="J53" s="19"/>
      <c r="K53" s="29"/>
      <c r="L53" s="20">
        <v>1</v>
      </c>
      <c r="M53" s="21"/>
      <c r="N53" s="22">
        <v>0.08</v>
      </c>
      <c r="O53" s="21">
        <f aca="true" t="shared" si="10" ref="O53:O63">M53*N53</f>
        <v>0</v>
      </c>
      <c r="P53" s="21">
        <f aca="true" t="shared" si="11" ref="P53:P63">M53+O53</f>
        <v>0</v>
      </c>
      <c r="Q53" s="23">
        <f aca="true" t="shared" si="12" ref="Q53:Q63">L53*M53</f>
        <v>0</v>
      </c>
      <c r="R53" s="23">
        <f aca="true" t="shared" si="13" ref="R53:R63">L53*O53</f>
        <v>0</v>
      </c>
      <c r="S53" s="23">
        <f aca="true" t="shared" si="14" ref="S53:S63">P53*L53</f>
        <v>0</v>
      </c>
    </row>
    <row r="54" spans="1:19" ht="15" customHeight="1">
      <c r="A54" s="17">
        <v>2</v>
      </c>
      <c r="B54" s="29" t="s">
        <v>31</v>
      </c>
      <c r="C54" s="29">
        <v>16</v>
      </c>
      <c r="D54" s="29">
        <v>70</v>
      </c>
      <c r="E54" s="29" t="s">
        <v>60</v>
      </c>
      <c r="F54" s="17" t="s">
        <v>35</v>
      </c>
      <c r="G54" s="29"/>
      <c r="H54" s="29"/>
      <c r="I54" s="19" t="s">
        <v>26</v>
      </c>
      <c r="J54" s="19" t="s">
        <v>30</v>
      </c>
      <c r="K54" s="29">
        <v>36</v>
      </c>
      <c r="L54" s="20">
        <v>2</v>
      </c>
      <c r="M54" s="21"/>
      <c r="N54" s="22">
        <v>0.08</v>
      </c>
      <c r="O54" s="21">
        <f t="shared" si="10"/>
        <v>0</v>
      </c>
      <c r="P54" s="21">
        <f t="shared" si="11"/>
        <v>0</v>
      </c>
      <c r="Q54" s="23">
        <f t="shared" si="12"/>
        <v>0</v>
      </c>
      <c r="R54" s="23">
        <f t="shared" si="13"/>
        <v>0</v>
      </c>
      <c r="S54" s="23">
        <f t="shared" si="14"/>
        <v>0</v>
      </c>
    </row>
    <row r="55" spans="1:19" ht="15" customHeight="1">
      <c r="A55" s="17">
        <v>3</v>
      </c>
      <c r="B55" s="28" t="s">
        <v>31</v>
      </c>
      <c r="C55" s="28">
        <v>22</v>
      </c>
      <c r="D55" s="28">
        <v>70</v>
      </c>
      <c r="E55" s="28" t="s">
        <v>29</v>
      </c>
      <c r="F55" s="28" t="s">
        <v>25</v>
      </c>
      <c r="G55" s="29"/>
      <c r="H55" s="29"/>
      <c r="I55" s="19" t="s">
        <v>26</v>
      </c>
      <c r="J55" s="19" t="s">
        <v>30</v>
      </c>
      <c r="K55" s="29">
        <v>36</v>
      </c>
      <c r="L55" s="20">
        <v>1</v>
      </c>
      <c r="M55" s="21"/>
      <c r="N55" s="22">
        <v>0.08</v>
      </c>
      <c r="O55" s="21">
        <f t="shared" si="10"/>
        <v>0</v>
      </c>
      <c r="P55" s="21">
        <f t="shared" si="11"/>
        <v>0</v>
      </c>
      <c r="Q55" s="23">
        <f t="shared" si="12"/>
        <v>0</v>
      </c>
      <c r="R55" s="23">
        <f t="shared" si="13"/>
        <v>0</v>
      </c>
      <c r="S55" s="23">
        <f t="shared" si="14"/>
        <v>0</v>
      </c>
    </row>
    <row r="56" spans="1:19" ht="15" customHeight="1">
      <c r="A56" s="17">
        <v>4</v>
      </c>
      <c r="B56" s="28" t="s">
        <v>36</v>
      </c>
      <c r="C56" s="28">
        <v>22</v>
      </c>
      <c r="D56" s="28">
        <v>70</v>
      </c>
      <c r="E56" s="28" t="s">
        <v>29</v>
      </c>
      <c r="F56" s="28" t="s">
        <v>25</v>
      </c>
      <c r="G56" s="29"/>
      <c r="H56" s="29"/>
      <c r="I56" s="19" t="s">
        <v>26</v>
      </c>
      <c r="J56" s="19" t="s">
        <v>30</v>
      </c>
      <c r="K56" s="29">
        <v>36</v>
      </c>
      <c r="L56" s="20">
        <v>2</v>
      </c>
      <c r="M56" s="21"/>
      <c r="N56" s="22">
        <v>0.08</v>
      </c>
      <c r="O56" s="21">
        <f t="shared" si="10"/>
        <v>0</v>
      </c>
      <c r="P56" s="21">
        <f t="shared" si="11"/>
        <v>0</v>
      </c>
      <c r="Q56" s="23">
        <f t="shared" si="12"/>
        <v>0</v>
      </c>
      <c r="R56" s="23">
        <f t="shared" si="13"/>
        <v>0</v>
      </c>
      <c r="S56" s="23">
        <f t="shared" si="14"/>
        <v>0</v>
      </c>
    </row>
    <row r="57" spans="1:19" ht="15" customHeight="1">
      <c r="A57" s="17">
        <v>5</v>
      </c>
      <c r="B57" s="29" t="s">
        <v>41</v>
      </c>
      <c r="C57" s="29">
        <v>26</v>
      </c>
      <c r="D57" s="29">
        <v>90</v>
      </c>
      <c r="E57" s="29" t="s">
        <v>29</v>
      </c>
      <c r="F57" s="29" t="s">
        <v>25</v>
      </c>
      <c r="G57" s="29"/>
      <c r="H57" s="29"/>
      <c r="I57" s="19" t="s">
        <v>26</v>
      </c>
      <c r="J57" s="19" t="s">
        <v>30</v>
      </c>
      <c r="K57" s="29">
        <v>36</v>
      </c>
      <c r="L57" s="20">
        <v>1</v>
      </c>
      <c r="M57" s="21"/>
      <c r="N57" s="22">
        <v>0.08</v>
      </c>
      <c r="O57" s="21">
        <f t="shared" si="10"/>
        <v>0</v>
      </c>
      <c r="P57" s="21">
        <f t="shared" si="11"/>
        <v>0</v>
      </c>
      <c r="Q57" s="23">
        <f t="shared" si="12"/>
        <v>0</v>
      </c>
      <c r="R57" s="23">
        <f t="shared" si="13"/>
        <v>0</v>
      </c>
      <c r="S57" s="23">
        <f t="shared" si="14"/>
        <v>0</v>
      </c>
    </row>
    <row r="58" spans="1:19" ht="15" customHeight="1">
      <c r="A58" s="17">
        <v>6</v>
      </c>
      <c r="B58" s="28" t="s">
        <v>41</v>
      </c>
      <c r="C58" s="28">
        <v>22</v>
      </c>
      <c r="D58" s="28">
        <v>70</v>
      </c>
      <c r="E58" s="28" t="s">
        <v>29</v>
      </c>
      <c r="F58" s="28" t="s">
        <v>25</v>
      </c>
      <c r="G58" s="29"/>
      <c r="H58" s="29"/>
      <c r="I58" s="19" t="s">
        <v>26</v>
      </c>
      <c r="J58" s="19" t="s">
        <v>30</v>
      </c>
      <c r="K58" s="29">
        <v>36</v>
      </c>
      <c r="L58" s="20">
        <v>1</v>
      </c>
      <c r="M58" s="21"/>
      <c r="N58" s="22">
        <v>0.08</v>
      </c>
      <c r="O58" s="21">
        <f t="shared" si="10"/>
        <v>0</v>
      </c>
      <c r="P58" s="21">
        <f t="shared" si="11"/>
        <v>0</v>
      </c>
      <c r="Q58" s="23">
        <f t="shared" si="12"/>
        <v>0</v>
      </c>
      <c r="R58" s="23">
        <f t="shared" si="13"/>
        <v>0</v>
      </c>
      <c r="S58" s="23">
        <f t="shared" si="14"/>
        <v>0</v>
      </c>
    </row>
    <row r="59" spans="1:19" ht="15" customHeight="1">
      <c r="A59" s="17">
        <v>7</v>
      </c>
      <c r="B59" s="18" t="s">
        <v>36</v>
      </c>
      <c r="C59" s="18">
        <v>26</v>
      </c>
      <c r="D59" s="18" t="s">
        <v>32</v>
      </c>
      <c r="E59" s="18" t="s">
        <v>29</v>
      </c>
      <c r="F59" s="18" t="s">
        <v>25</v>
      </c>
      <c r="G59" s="41"/>
      <c r="H59" s="18"/>
      <c r="I59" s="19" t="s">
        <v>26</v>
      </c>
      <c r="J59" s="19" t="s">
        <v>30</v>
      </c>
      <c r="K59" s="26">
        <v>12</v>
      </c>
      <c r="L59" s="20">
        <v>2</v>
      </c>
      <c r="M59" s="21"/>
      <c r="N59" s="22">
        <v>0.08</v>
      </c>
      <c r="O59" s="21">
        <f t="shared" si="10"/>
        <v>0</v>
      </c>
      <c r="P59" s="21">
        <f t="shared" si="11"/>
        <v>0</v>
      </c>
      <c r="Q59" s="23">
        <f t="shared" si="12"/>
        <v>0</v>
      </c>
      <c r="R59" s="23">
        <f t="shared" si="13"/>
        <v>0</v>
      </c>
      <c r="S59" s="23">
        <f t="shared" si="14"/>
        <v>0</v>
      </c>
    </row>
    <row r="60" spans="1:19" ht="15" customHeight="1">
      <c r="A60" s="17">
        <v>9</v>
      </c>
      <c r="B60" s="18" t="s">
        <v>36</v>
      </c>
      <c r="C60" s="18">
        <v>19</v>
      </c>
      <c r="D60" s="18">
        <v>45</v>
      </c>
      <c r="E60" s="18" t="s">
        <v>34</v>
      </c>
      <c r="F60" s="17" t="s">
        <v>35</v>
      </c>
      <c r="G60" s="41"/>
      <c r="H60" s="18"/>
      <c r="I60" s="19" t="s">
        <v>26</v>
      </c>
      <c r="J60" s="19" t="s">
        <v>30</v>
      </c>
      <c r="K60" s="26">
        <v>12</v>
      </c>
      <c r="L60" s="20">
        <v>4</v>
      </c>
      <c r="M60" s="21"/>
      <c r="N60" s="22">
        <v>0.08</v>
      </c>
      <c r="O60" s="21">
        <f t="shared" si="10"/>
        <v>0</v>
      </c>
      <c r="P60" s="21">
        <f t="shared" si="11"/>
        <v>0</v>
      </c>
      <c r="Q60" s="23">
        <f t="shared" si="12"/>
        <v>0</v>
      </c>
      <c r="R60" s="23">
        <f t="shared" si="13"/>
        <v>0</v>
      </c>
      <c r="S60" s="23">
        <f t="shared" si="14"/>
        <v>0</v>
      </c>
    </row>
    <row r="61" spans="1:19" ht="15" customHeight="1">
      <c r="A61" s="17">
        <v>10</v>
      </c>
      <c r="B61" s="29" t="s">
        <v>41</v>
      </c>
      <c r="C61" s="29">
        <v>26</v>
      </c>
      <c r="D61" s="29">
        <v>90</v>
      </c>
      <c r="E61" s="29" t="s">
        <v>29</v>
      </c>
      <c r="F61" s="29" t="s">
        <v>37</v>
      </c>
      <c r="G61" s="29"/>
      <c r="H61" s="29"/>
      <c r="I61" s="19" t="s">
        <v>26</v>
      </c>
      <c r="J61" s="19" t="s">
        <v>30</v>
      </c>
      <c r="K61" s="29">
        <v>12</v>
      </c>
      <c r="L61" s="20">
        <v>1</v>
      </c>
      <c r="M61" s="21"/>
      <c r="N61" s="22">
        <v>0.08</v>
      </c>
      <c r="O61" s="21">
        <f t="shared" si="10"/>
        <v>0</v>
      </c>
      <c r="P61" s="21">
        <f t="shared" si="11"/>
        <v>0</v>
      </c>
      <c r="Q61" s="23">
        <f t="shared" si="12"/>
        <v>0</v>
      </c>
      <c r="R61" s="23">
        <f t="shared" si="13"/>
        <v>0</v>
      </c>
      <c r="S61" s="23">
        <f t="shared" si="14"/>
        <v>0</v>
      </c>
    </row>
    <row r="62" spans="1:19" ht="15" customHeight="1">
      <c r="A62" s="17">
        <v>11</v>
      </c>
      <c r="B62" s="32" t="s">
        <v>36</v>
      </c>
      <c r="C62" s="29">
        <v>19</v>
      </c>
      <c r="D62" s="29">
        <v>45</v>
      </c>
      <c r="E62" s="29" t="s">
        <v>34</v>
      </c>
      <c r="F62" s="18" t="s">
        <v>61</v>
      </c>
      <c r="G62" s="29"/>
      <c r="H62" s="29"/>
      <c r="I62" s="19" t="s">
        <v>26</v>
      </c>
      <c r="J62" s="19" t="s">
        <v>27</v>
      </c>
      <c r="K62" s="29">
        <v>36</v>
      </c>
      <c r="L62" s="20">
        <v>1</v>
      </c>
      <c r="M62" s="21"/>
      <c r="N62" s="22">
        <v>0.08</v>
      </c>
      <c r="O62" s="21">
        <f t="shared" si="10"/>
        <v>0</v>
      </c>
      <c r="P62" s="21">
        <f t="shared" si="11"/>
        <v>0</v>
      </c>
      <c r="Q62" s="23">
        <f t="shared" si="12"/>
        <v>0</v>
      </c>
      <c r="R62" s="23">
        <f t="shared" si="13"/>
        <v>0</v>
      </c>
      <c r="S62" s="23">
        <f t="shared" si="14"/>
        <v>0</v>
      </c>
    </row>
    <row r="63" spans="1:19" ht="15" customHeight="1">
      <c r="A63" s="17">
        <v>12</v>
      </c>
      <c r="B63" s="32" t="s">
        <v>31</v>
      </c>
      <c r="C63" s="29">
        <v>16</v>
      </c>
      <c r="D63" s="29">
        <v>45</v>
      </c>
      <c r="E63" s="29" t="s">
        <v>34</v>
      </c>
      <c r="F63" s="17" t="s">
        <v>35</v>
      </c>
      <c r="G63" s="29"/>
      <c r="H63" s="29"/>
      <c r="I63" s="19" t="s">
        <v>26</v>
      </c>
      <c r="J63" s="19" t="s">
        <v>27</v>
      </c>
      <c r="K63" s="29">
        <v>36</v>
      </c>
      <c r="L63" s="20">
        <v>1</v>
      </c>
      <c r="M63" s="21"/>
      <c r="N63" s="22">
        <v>0.08</v>
      </c>
      <c r="O63" s="21">
        <f t="shared" si="10"/>
        <v>0</v>
      </c>
      <c r="P63" s="21">
        <f t="shared" si="11"/>
        <v>0</v>
      </c>
      <c r="Q63" s="23">
        <f t="shared" si="12"/>
        <v>0</v>
      </c>
      <c r="R63" s="23">
        <f t="shared" si="13"/>
        <v>0</v>
      </c>
      <c r="S63" s="23">
        <f t="shared" si="14"/>
        <v>0</v>
      </c>
    </row>
    <row r="64" spans="1:19" ht="15" customHeight="1">
      <c r="A64" s="35" t="s">
        <v>53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6">
        <f>SUM(Q53:Q63)</f>
        <v>0</v>
      </c>
      <c r="R64" s="36">
        <f>SUM(R53:R63)</f>
        <v>0</v>
      </c>
      <c r="S64" s="36">
        <f>SUM(S53:S63)</f>
        <v>0</v>
      </c>
    </row>
    <row r="65" spans="1:19" ht="25.5" customHeight="1">
      <c r="A65" s="42" t="s">
        <v>62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0"/>
      <c r="R65" s="40"/>
      <c r="S65" s="40"/>
    </row>
    <row r="66" spans="1:19" ht="15" customHeight="1">
      <c r="A66" s="17">
        <v>1</v>
      </c>
      <c r="B66" s="28" t="s">
        <v>31</v>
      </c>
      <c r="C66" s="28">
        <v>16</v>
      </c>
      <c r="D66" s="28">
        <v>70</v>
      </c>
      <c r="E66" s="28" t="s">
        <v>34</v>
      </c>
      <c r="F66" s="28" t="s">
        <v>63</v>
      </c>
      <c r="G66" s="29"/>
      <c r="H66" s="29"/>
      <c r="I66" s="19" t="s">
        <v>26</v>
      </c>
      <c r="J66" s="19" t="s">
        <v>30</v>
      </c>
      <c r="K66" s="29">
        <v>12</v>
      </c>
      <c r="L66" s="20">
        <v>3</v>
      </c>
      <c r="M66" s="21"/>
      <c r="N66" s="22">
        <v>0.08</v>
      </c>
      <c r="O66" s="21">
        <f aca="true" t="shared" si="15" ref="O66:O70">M66*N66</f>
        <v>0</v>
      </c>
      <c r="P66" s="21">
        <f aca="true" t="shared" si="16" ref="P66:P70">M66+O66</f>
        <v>0</v>
      </c>
      <c r="Q66" s="23">
        <f aca="true" t="shared" si="17" ref="Q66:Q70">L66*M66</f>
        <v>0</v>
      </c>
      <c r="R66" s="23">
        <f aca="true" t="shared" si="18" ref="R66:R70">L66*O66</f>
        <v>0</v>
      </c>
      <c r="S66" s="23">
        <f aca="true" t="shared" si="19" ref="S66:S70">P66*L66</f>
        <v>0</v>
      </c>
    </row>
    <row r="67" spans="1:19" ht="15" customHeight="1">
      <c r="A67" s="17">
        <v>2</v>
      </c>
      <c r="B67" s="38" t="s">
        <v>36</v>
      </c>
      <c r="C67" s="28">
        <v>22</v>
      </c>
      <c r="D67" s="28">
        <v>70</v>
      </c>
      <c r="E67" s="38" t="s">
        <v>29</v>
      </c>
      <c r="F67" s="38" t="s">
        <v>37</v>
      </c>
      <c r="G67" s="32"/>
      <c r="H67" s="29"/>
      <c r="I67" s="19" t="s">
        <v>26</v>
      </c>
      <c r="J67" s="19" t="s">
        <v>30</v>
      </c>
      <c r="K67" s="29">
        <v>12</v>
      </c>
      <c r="L67" s="20">
        <v>1</v>
      </c>
      <c r="M67" s="21"/>
      <c r="N67" s="22">
        <v>0.08</v>
      </c>
      <c r="O67" s="21">
        <f t="shared" si="15"/>
        <v>0</v>
      </c>
      <c r="P67" s="21">
        <f t="shared" si="16"/>
        <v>0</v>
      </c>
      <c r="Q67" s="23">
        <f t="shared" si="17"/>
        <v>0</v>
      </c>
      <c r="R67" s="23">
        <f t="shared" si="18"/>
        <v>0</v>
      </c>
      <c r="S67" s="23">
        <f t="shared" si="19"/>
        <v>0</v>
      </c>
    </row>
    <row r="68" spans="1:19" ht="15" customHeight="1">
      <c r="A68" s="17">
        <v>3</v>
      </c>
      <c r="B68" s="29" t="s">
        <v>41</v>
      </c>
      <c r="C68" s="29">
        <v>22</v>
      </c>
      <c r="D68" s="29">
        <v>70</v>
      </c>
      <c r="E68" s="29" t="s">
        <v>29</v>
      </c>
      <c r="F68" s="29" t="s">
        <v>37</v>
      </c>
      <c r="G68" s="32"/>
      <c r="H68" s="29"/>
      <c r="I68" s="19" t="s">
        <v>26</v>
      </c>
      <c r="J68" s="19" t="s">
        <v>27</v>
      </c>
      <c r="K68" s="29">
        <v>12</v>
      </c>
      <c r="L68" s="20">
        <v>1</v>
      </c>
      <c r="M68" s="21"/>
      <c r="N68" s="22">
        <v>0.08</v>
      </c>
      <c r="O68" s="21">
        <f t="shared" si="15"/>
        <v>0</v>
      </c>
      <c r="P68" s="21">
        <f t="shared" si="16"/>
        <v>0</v>
      </c>
      <c r="Q68" s="23">
        <f t="shared" si="17"/>
        <v>0</v>
      </c>
      <c r="R68" s="23">
        <f t="shared" si="18"/>
        <v>0</v>
      </c>
      <c r="S68" s="23">
        <f t="shared" si="19"/>
        <v>0</v>
      </c>
    </row>
    <row r="69" spans="1:19" ht="15" customHeight="1">
      <c r="A69" s="17">
        <v>4</v>
      </c>
      <c r="B69" s="32" t="s">
        <v>41</v>
      </c>
      <c r="C69" s="29">
        <v>30</v>
      </c>
      <c r="D69" s="29">
        <v>90</v>
      </c>
      <c r="E69" s="29" t="s">
        <v>34</v>
      </c>
      <c r="F69" s="38" t="s">
        <v>63</v>
      </c>
      <c r="G69" s="32"/>
      <c r="H69" s="29"/>
      <c r="I69" s="19" t="s">
        <v>26</v>
      </c>
      <c r="J69" s="19" t="s">
        <v>30</v>
      </c>
      <c r="K69" s="29">
        <v>12</v>
      </c>
      <c r="L69" s="20">
        <v>1</v>
      </c>
      <c r="M69" s="21"/>
      <c r="N69" s="22">
        <v>0.08</v>
      </c>
      <c r="O69" s="21">
        <f t="shared" si="15"/>
        <v>0</v>
      </c>
      <c r="P69" s="21">
        <f t="shared" si="16"/>
        <v>0</v>
      </c>
      <c r="Q69" s="23">
        <f t="shared" si="17"/>
        <v>0</v>
      </c>
      <c r="R69" s="23">
        <f t="shared" si="18"/>
        <v>0</v>
      </c>
      <c r="S69" s="23">
        <f t="shared" si="19"/>
        <v>0</v>
      </c>
    </row>
    <row r="70" spans="1:19" ht="15" customHeight="1">
      <c r="A70" s="17">
        <v>5</v>
      </c>
      <c r="B70" s="29">
        <v>2</v>
      </c>
      <c r="C70" s="29">
        <v>26</v>
      </c>
      <c r="D70" s="29">
        <v>70</v>
      </c>
      <c r="E70" s="29" t="s">
        <v>29</v>
      </c>
      <c r="F70" s="29" t="s">
        <v>38</v>
      </c>
      <c r="G70" s="41"/>
      <c r="H70" s="29"/>
      <c r="I70" s="19" t="s">
        <v>26</v>
      </c>
      <c r="J70" s="19" t="s">
        <v>30</v>
      </c>
      <c r="K70" s="29">
        <v>12</v>
      </c>
      <c r="L70" s="20">
        <v>1</v>
      </c>
      <c r="M70" s="21"/>
      <c r="N70" s="22">
        <v>0.08</v>
      </c>
      <c r="O70" s="21">
        <f t="shared" si="15"/>
        <v>0</v>
      </c>
      <c r="P70" s="21">
        <f t="shared" si="16"/>
        <v>0</v>
      </c>
      <c r="Q70" s="23">
        <f t="shared" si="17"/>
        <v>0</v>
      </c>
      <c r="R70" s="23">
        <f t="shared" si="18"/>
        <v>0</v>
      </c>
      <c r="S70" s="23">
        <f t="shared" si="19"/>
        <v>0</v>
      </c>
    </row>
    <row r="71" spans="1:19" ht="15" customHeight="1">
      <c r="A71" s="35" t="s">
        <v>53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>
        <f>SUM(Q66:Q70)</f>
        <v>0</v>
      </c>
      <c r="R71" s="36">
        <f>SUM(R66:R70)</f>
        <v>0</v>
      </c>
      <c r="S71" s="36">
        <f>SUM(S66:S70)</f>
        <v>0</v>
      </c>
    </row>
    <row r="72" spans="1:19" ht="25.5" customHeight="1">
      <c r="A72" s="43" t="s">
        <v>64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5" customHeight="1">
      <c r="A73" s="17">
        <v>1</v>
      </c>
      <c r="B73" s="29" t="s">
        <v>41</v>
      </c>
      <c r="C73" s="29">
        <v>22</v>
      </c>
      <c r="D73" s="29">
        <v>75</v>
      </c>
      <c r="E73" s="29" t="s">
        <v>24</v>
      </c>
      <c r="F73" s="29" t="s">
        <v>25</v>
      </c>
      <c r="G73" s="32"/>
      <c r="H73" s="29"/>
      <c r="I73" s="19" t="s">
        <v>26</v>
      </c>
      <c r="J73" s="19" t="s">
        <v>27</v>
      </c>
      <c r="K73" s="29">
        <v>12</v>
      </c>
      <c r="L73" s="20">
        <v>1</v>
      </c>
      <c r="M73" s="21"/>
      <c r="N73" s="22">
        <v>0.08</v>
      </c>
      <c r="O73" s="21">
        <f aca="true" t="shared" si="20" ref="O73:O76">M73*N73</f>
        <v>0</v>
      </c>
      <c r="P73" s="21">
        <f aca="true" t="shared" si="21" ref="P73:P76">M73+O73</f>
        <v>0</v>
      </c>
      <c r="Q73" s="23">
        <f aca="true" t="shared" si="22" ref="Q73:Q76">L73*M73</f>
        <v>0</v>
      </c>
      <c r="R73" s="23">
        <f aca="true" t="shared" si="23" ref="R73:R76">L73*O73</f>
        <v>0</v>
      </c>
      <c r="S73" s="23">
        <f aca="true" t="shared" si="24" ref="S73:S76">P73*L73</f>
        <v>0</v>
      </c>
    </row>
    <row r="74" spans="1:19" ht="15" customHeight="1">
      <c r="A74" s="17">
        <v>2</v>
      </c>
      <c r="B74" s="32">
        <v>2</v>
      </c>
      <c r="C74" s="38" t="s">
        <v>39</v>
      </c>
      <c r="D74" s="38" t="s">
        <v>65</v>
      </c>
      <c r="E74" s="38"/>
      <c r="F74" s="38"/>
      <c r="G74" s="32"/>
      <c r="H74" s="32"/>
      <c r="I74" s="19" t="s">
        <v>26</v>
      </c>
      <c r="J74" s="19" t="s">
        <v>27</v>
      </c>
      <c r="K74" s="29">
        <v>12</v>
      </c>
      <c r="L74" s="20">
        <v>1</v>
      </c>
      <c r="M74" s="21"/>
      <c r="N74" s="22">
        <v>0.08</v>
      </c>
      <c r="O74" s="21">
        <f t="shared" si="20"/>
        <v>0</v>
      </c>
      <c r="P74" s="21">
        <f t="shared" si="21"/>
        <v>0</v>
      </c>
      <c r="Q74" s="23">
        <f t="shared" si="22"/>
        <v>0</v>
      </c>
      <c r="R74" s="23">
        <f t="shared" si="23"/>
        <v>0</v>
      </c>
      <c r="S74" s="23">
        <f t="shared" si="24"/>
        <v>0</v>
      </c>
    </row>
    <row r="75" spans="1:19" ht="15" customHeight="1">
      <c r="A75" s="17">
        <v>3</v>
      </c>
      <c r="B75" s="32">
        <v>3</v>
      </c>
      <c r="C75" s="38" t="s">
        <v>39</v>
      </c>
      <c r="D75" s="38" t="s">
        <v>65</v>
      </c>
      <c r="E75" s="38"/>
      <c r="F75" s="38"/>
      <c r="G75" s="32"/>
      <c r="H75" s="32"/>
      <c r="I75" s="19" t="s">
        <v>26</v>
      </c>
      <c r="J75" s="19" t="s">
        <v>27</v>
      </c>
      <c r="K75" s="29">
        <v>12</v>
      </c>
      <c r="L75" s="20">
        <v>1</v>
      </c>
      <c r="M75" s="21"/>
      <c r="N75" s="22">
        <v>0.08</v>
      </c>
      <c r="O75" s="21">
        <f t="shared" si="20"/>
        <v>0</v>
      </c>
      <c r="P75" s="21">
        <f t="shared" si="21"/>
        <v>0</v>
      </c>
      <c r="Q75" s="23">
        <f t="shared" si="22"/>
        <v>0</v>
      </c>
      <c r="R75" s="23">
        <f t="shared" si="23"/>
        <v>0</v>
      </c>
      <c r="S75" s="23">
        <f t="shared" si="24"/>
        <v>0</v>
      </c>
    </row>
    <row r="76" spans="1:19" ht="13.5">
      <c r="A76" s="17">
        <v>4</v>
      </c>
      <c r="B76" s="32">
        <v>3</v>
      </c>
      <c r="C76" s="28">
        <v>48</v>
      </c>
      <c r="D76" s="28">
        <v>75</v>
      </c>
      <c r="E76" s="38" t="s">
        <v>29</v>
      </c>
      <c r="F76" s="38" t="s">
        <v>50</v>
      </c>
      <c r="G76" s="32"/>
      <c r="H76" s="32"/>
      <c r="I76" s="19" t="s">
        <v>26</v>
      </c>
      <c r="J76" s="19" t="s">
        <v>27</v>
      </c>
      <c r="K76" s="32" t="s">
        <v>66</v>
      </c>
      <c r="L76" s="20">
        <v>2</v>
      </c>
      <c r="M76" s="21"/>
      <c r="N76" s="22">
        <v>0.08</v>
      </c>
      <c r="O76" s="21">
        <f t="shared" si="20"/>
        <v>0</v>
      </c>
      <c r="P76" s="21">
        <f t="shared" si="21"/>
        <v>0</v>
      </c>
      <c r="Q76" s="23">
        <f t="shared" si="22"/>
        <v>0</v>
      </c>
      <c r="R76" s="23">
        <f t="shared" si="23"/>
        <v>0</v>
      </c>
      <c r="S76" s="23">
        <f t="shared" si="24"/>
        <v>0</v>
      </c>
    </row>
    <row r="77" spans="1:19" ht="15.75" customHeight="1">
      <c r="A77" s="35" t="s">
        <v>53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>
        <f>SUM(Q73:Q76)</f>
        <v>0</v>
      </c>
      <c r="R77" s="36">
        <f>SUM(R73:R76)</f>
        <v>0</v>
      </c>
      <c r="S77" s="36">
        <f>SUM(S73:S76)</f>
        <v>0</v>
      </c>
    </row>
    <row r="78" spans="1:19" ht="25.5" customHeight="1">
      <c r="A78" s="39" t="s">
        <v>67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  <c r="R78" s="40"/>
      <c r="S78" s="40"/>
    </row>
    <row r="79" spans="1:19" ht="15" customHeight="1">
      <c r="A79" s="17">
        <v>1</v>
      </c>
      <c r="B79" s="32" t="s">
        <v>31</v>
      </c>
      <c r="C79" s="29">
        <v>16</v>
      </c>
      <c r="D79" s="32">
        <v>45</v>
      </c>
      <c r="E79" s="32" t="s">
        <v>34</v>
      </c>
      <c r="F79" s="38" t="s">
        <v>63</v>
      </c>
      <c r="G79" s="32"/>
      <c r="H79" s="32"/>
      <c r="I79" s="19" t="s">
        <v>26</v>
      </c>
      <c r="J79" s="19" t="s">
        <v>27</v>
      </c>
      <c r="K79" s="29">
        <v>12</v>
      </c>
      <c r="L79" s="20">
        <v>1</v>
      </c>
      <c r="M79" s="21"/>
      <c r="N79" s="22">
        <v>0.08</v>
      </c>
      <c r="O79" s="21">
        <f aca="true" t="shared" si="25" ref="O79:O82">M79*N79</f>
        <v>0</v>
      </c>
      <c r="P79" s="21">
        <f aca="true" t="shared" si="26" ref="P79:P82">M79+O79</f>
        <v>0</v>
      </c>
      <c r="Q79" s="23">
        <f aca="true" t="shared" si="27" ref="Q79:Q82">L79*M79</f>
        <v>0</v>
      </c>
      <c r="R79" s="23">
        <f aca="true" t="shared" si="28" ref="R79:R82">L79*O79</f>
        <v>0</v>
      </c>
      <c r="S79" s="23">
        <f aca="true" t="shared" si="29" ref="S79:S82">P79*L79</f>
        <v>0</v>
      </c>
    </row>
    <row r="80" spans="1:19" ht="15" customHeight="1">
      <c r="A80" s="17">
        <v>2</v>
      </c>
      <c r="B80" s="32" t="s">
        <v>41</v>
      </c>
      <c r="C80" s="32">
        <v>22</v>
      </c>
      <c r="D80" s="32">
        <v>75</v>
      </c>
      <c r="E80" s="32" t="s">
        <v>29</v>
      </c>
      <c r="F80" s="32" t="s">
        <v>25</v>
      </c>
      <c r="G80" s="32"/>
      <c r="H80" s="32"/>
      <c r="I80" s="19" t="s">
        <v>26</v>
      </c>
      <c r="J80" s="19" t="s">
        <v>27</v>
      </c>
      <c r="K80" s="32" t="s">
        <v>66</v>
      </c>
      <c r="L80" s="20">
        <v>1</v>
      </c>
      <c r="M80" s="21"/>
      <c r="N80" s="22">
        <v>0.08</v>
      </c>
      <c r="O80" s="21">
        <f t="shared" si="25"/>
        <v>0</v>
      </c>
      <c r="P80" s="21">
        <f t="shared" si="26"/>
        <v>0</v>
      </c>
      <c r="Q80" s="23">
        <f t="shared" si="27"/>
        <v>0</v>
      </c>
      <c r="R80" s="23">
        <f t="shared" si="28"/>
        <v>0</v>
      </c>
      <c r="S80" s="23">
        <f t="shared" si="29"/>
        <v>0</v>
      </c>
    </row>
    <row r="81" spans="1:19" ht="15" customHeight="1">
      <c r="A81" s="17">
        <v>3</v>
      </c>
      <c r="B81" s="32">
        <v>1</v>
      </c>
      <c r="C81" s="29">
        <v>26</v>
      </c>
      <c r="D81" s="32">
        <v>75</v>
      </c>
      <c r="E81" s="32" t="s">
        <v>29</v>
      </c>
      <c r="F81" s="32" t="s">
        <v>25</v>
      </c>
      <c r="G81" s="32"/>
      <c r="H81" s="32"/>
      <c r="I81" s="19" t="s">
        <v>26</v>
      </c>
      <c r="J81" s="19" t="s">
        <v>27</v>
      </c>
      <c r="K81" s="32" t="s">
        <v>66</v>
      </c>
      <c r="L81" s="20">
        <v>6</v>
      </c>
      <c r="M81" s="21"/>
      <c r="N81" s="22">
        <v>0.08</v>
      </c>
      <c r="O81" s="21">
        <f t="shared" si="25"/>
        <v>0</v>
      </c>
      <c r="P81" s="21">
        <f t="shared" si="26"/>
        <v>0</v>
      </c>
      <c r="Q81" s="23">
        <f t="shared" si="27"/>
        <v>0</v>
      </c>
      <c r="R81" s="23">
        <f t="shared" si="28"/>
        <v>0</v>
      </c>
      <c r="S81" s="23">
        <f t="shared" si="29"/>
        <v>0</v>
      </c>
    </row>
    <row r="82" spans="1:19" ht="15" customHeight="1">
      <c r="A82" s="17">
        <v>4</v>
      </c>
      <c r="B82" s="29">
        <v>2</v>
      </c>
      <c r="C82" s="29" t="s">
        <v>39</v>
      </c>
      <c r="D82" s="29">
        <v>150</v>
      </c>
      <c r="E82" s="29"/>
      <c r="F82" s="29"/>
      <c r="G82" s="29"/>
      <c r="H82" s="29"/>
      <c r="I82" s="19" t="s">
        <v>26</v>
      </c>
      <c r="J82" s="19" t="s">
        <v>27</v>
      </c>
      <c r="K82" s="29">
        <v>12</v>
      </c>
      <c r="L82" s="20">
        <v>1</v>
      </c>
      <c r="M82" s="21"/>
      <c r="N82" s="22">
        <v>0.08</v>
      </c>
      <c r="O82" s="21">
        <f t="shared" si="25"/>
        <v>0</v>
      </c>
      <c r="P82" s="21">
        <f t="shared" si="26"/>
        <v>0</v>
      </c>
      <c r="Q82" s="23">
        <f t="shared" si="27"/>
        <v>0</v>
      </c>
      <c r="R82" s="23">
        <f t="shared" si="28"/>
        <v>0</v>
      </c>
      <c r="S82" s="23">
        <f t="shared" si="29"/>
        <v>0</v>
      </c>
    </row>
    <row r="83" spans="1:19" ht="15" customHeight="1">
      <c r="A83" s="35" t="s">
        <v>53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6">
        <f>SUM(Q79:Q82)</f>
        <v>0</v>
      </c>
      <c r="R83" s="36">
        <f>SUM(R79:R82)</f>
        <v>0</v>
      </c>
      <c r="S83" s="36">
        <f>SUM(S79:S82)</f>
        <v>0</v>
      </c>
    </row>
    <row r="84" spans="1:19" ht="25.5" customHeight="1">
      <c r="A84" s="44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1:19" ht="15" customHeight="1">
      <c r="A85" s="17">
        <v>1</v>
      </c>
      <c r="B85" s="29">
        <v>1</v>
      </c>
      <c r="C85" s="29">
        <v>40</v>
      </c>
      <c r="D85" s="29">
        <v>75</v>
      </c>
      <c r="E85" s="29" t="s">
        <v>24</v>
      </c>
      <c r="F85" s="29" t="s">
        <v>49</v>
      </c>
      <c r="G85" s="32"/>
      <c r="H85" s="29"/>
      <c r="I85" s="19" t="s">
        <v>26</v>
      </c>
      <c r="J85" s="19" t="s">
        <v>27</v>
      </c>
      <c r="K85" s="29">
        <v>12</v>
      </c>
      <c r="L85" s="20">
        <v>1</v>
      </c>
      <c r="M85" s="21"/>
      <c r="N85" s="22">
        <v>0.08</v>
      </c>
      <c r="O85" s="21">
        <f aca="true" t="shared" si="30" ref="O85:O98">M85*N85</f>
        <v>0</v>
      </c>
      <c r="P85" s="21">
        <f aca="true" t="shared" si="31" ref="P85:P98">M85+O85</f>
        <v>0</v>
      </c>
      <c r="Q85" s="23">
        <f aca="true" t="shared" si="32" ref="Q85:Q98">L85*M85</f>
        <v>0</v>
      </c>
      <c r="R85" s="23">
        <f aca="true" t="shared" si="33" ref="R85:R98">L85*O85</f>
        <v>0</v>
      </c>
      <c r="S85" s="23">
        <f aca="true" t="shared" si="34" ref="S85:S98">P85*L85</f>
        <v>0</v>
      </c>
    </row>
    <row r="86" spans="1:19" ht="15" customHeight="1">
      <c r="A86" s="17">
        <v>2</v>
      </c>
      <c r="B86" s="29">
        <v>0</v>
      </c>
      <c r="C86" s="29">
        <v>26</v>
      </c>
      <c r="D86" s="29">
        <v>75</v>
      </c>
      <c r="E86" s="29" t="s">
        <v>24</v>
      </c>
      <c r="F86" s="29" t="s">
        <v>25</v>
      </c>
      <c r="G86" s="32"/>
      <c r="H86" s="29"/>
      <c r="I86" s="19" t="s">
        <v>26</v>
      </c>
      <c r="J86" s="19" t="s">
        <v>27</v>
      </c>
      <c r="K86" s="29">
        <v>12</v>
      </c>
      <c r="L86" s="20">
        <v>1</v>
      </c>
      <c r="M86" s="21"/>
      <c r="N86" s="22">
        <v>0.08</v>
      </c>
      <c r="O86" s="21">
        <f t="shared" si="30"/>
        <v>0</v>
      </c>
      <c r="P86" s="21">
        <f t="shared" si="31"/>
        <v>0</v>
      </c>
      <c r="Q86" s="23">
        <f t="shared" si="32"/>
        <v>0</v>
      </c>
      <c r="R86" s="23">
        <f t="shared" si="33"/>
        <v>0</v>
      </c>
      <c r="S86" s="23">
        <f t="shared" si="34"/>
        <v>0</v>
      </c>
    </row>
    <row r="87" spans="1:19" ht="15" customHeight="1">
      <c r="A87" s="17">
        <v>3</v>
      </c>
      <c r="B87" s="29" t="s">
        <v>22</v>
      </c>
      <c r="C87" s="29">
        <v>13</v>
      </c>
      <c r="D87" s="29">
        <v>45</v>
      </c>
      <c r="E87" s="29" t="s">
        <v>34</v>
      </c>
      <c r="F87" s="32" t="s">
        <v>69</v>
      </c>
      <c r="G87" s="32"/>
      <c r="H87" s="32"/>
      <c r="I87" s="19" t="s">
        <v>26</v>
      </c>
      <c r="J87" s="19" t="s">
        <v>27</v>
      </c>
      <c r="K87" s="29">
        <v>12</v>
      </c>
      <c r="L87" s="20">
        <v>3</v>
      </c>
      <c r="M87" s="21"/>
      <c r="N87" s="22">
        <v>0.08</v>
      </c>
      <c r="O87" s="21">
        <f t="shared" si="30"/>
        <v>0</v>
      </c>
      <c r="P87" s="21">
        <f t="shared" si="31"/>
        <v>0</v>
      </c>
      <c r="Q87" s="23">
        <f t="shared" si="32"/>
        <v>0</v>
      </c>
      <c r="R87" s="23">
        <f t="shared" si="33"/>
        <v>0</v>
      </c>
      <c r="S87" s="23">
        <f t="shared" si="34"/>
        <v>0</v>
      </c>
    </row>
    <row r="88" spans="1:19" ht="15" customHeight="1">
      <c r="A88" s="17">
        <v>4</v>
      </c>
      <c r="B88" s="29" t="s">
        <v>22</v>
      </c>
      <c r="C88" s="29" t="s">
        <v>70</v>
      </c>
      <c r="D88" s="29">
        <v>60</v>
      </c>
      <c r="E88" s="29" t="s">
        <v>34</v>
      </c>
      <c r="F88" s="32" t="s">
        <v>25</v>
      </c>
      <c r="G88" s="32"/>
      <c r="H88" s="32"/>
      <c r="I88" s="19" t="s">
        <v>26</v>
      </c>
      <c r="J88" s="19" t="s">
        <v>27</v>
      </c>
      <c r="K88" s="29">
        <v>12</v>
      </c>
      <c r="L88" s="20">
        <v>1</v>
      </c>
      <c r="M88" s="21"/>
      <c r="N88" s="22">
        <v>0.08</v>
      </c>
      <c r="O88" s="21">
        <f t="shared" si="30"/>
        <v>0</v>
      </c>
      <c r="P88" s="21">
        <f t="shared" si="31"/>
        <v>0</v>
      </c>
      <c r="Q88" s="23">
        <f t="shared" si="32"/>
        <v>0</v>
      </c>
      <c r="R88" s="23">
        <f t="shared" si="33"/>
        <v>0</v>
      </c>
      <c r="S88" s="23">
        <f t="shared" si="34"/>
        <v>0</v>
      </c>
    </row>
    <row r="89" spans="1:19" ht="15" customHeight="1">
      <c r="A89" s="17">
        <v>5</v>
      </c>
      <c r="B89" s="29" t="s">
        <v>28</v>
      </c>
      <c r="C89" s="29" t="s">
        <v>71</v>
      </c>
      <c r="D89" s="29">
        <v>45</v>
      </c>
      <c r="E89" s="29" t="s">
        <v>60</v>
      </c>
      <c r="F89" s="29" t="s">
        <v>72</v>
      </c>
      <c r="G89" s="32"/>
      <c r="H89" s="29"/>
      <c r="I89" s="19" t="s">
        <v>26</v>
      </c>
      <c r="J89" s="19" t="s">
        <v>27</v>
      </c>
      <c r="K89" s="29">
        <v>12</v>
      </c>
      <c r="L89" s="20">
        <v>2</v>
      </c>
      <c r="M89" s="21"/>
      <c r="N89" s="22">
        <v>0.08</v>
      </c>
      <c r="O89" s="21">
        <f t="shared" si="30"/>
        <v>0</v>
      </c>
      <c r="P89" s="21">
        <f t="shared" si="31"/>
        <v>0</v>
      </c>
      <c r="Q89" s="23">
        <f t="shared" si="32"/>
        <v>0</v>
      </c>
      <c r="R89" s="23">
        <f t="shared" si="33"/>
        <v>0</v>
      </c>
      <c r="S89" s="23">
        <f t="shared" si="34"/>
        <v>0</v>
      </c>
    </row>
    <row r="90" spans="1:19" ht="15" customHeight="1">
      <c r="A90" s="17">
        <v>6</v>
      </c>
      <c r="B90" s="29" t="s">
        <v>28</v>
      </c>
      <c r="C90" s="29">
        <v>16</v>
      </c>
      <c r="D90" s="29">
        <v>45</v>
      </c>
      <c r="E90" s="29" t="s">
        <v>34</v>
      </c>
      <c r="F90" s="17" t="s">
        <v>35</v>
      </c>
      <c r="G90" s="32"/>
      <c r="H90" s="32"/>
      <c r="I90" s="19" t="s">
        <v>26</v>
      </c>
      <c r="J90" s="19" t="s">
        <v>27</v>
      </c>
      <c r="K90" s="29">
        <v>12</v>
      </c>
      <c r="L90" s="20">
        <v>2</v>
      </c>
      <c r="M90" s="21"/>
      <c r="N90" s="22">
        <v>0.08</v>
      </c>
      <c r="O90" s="21">
        <f t="shared" si="30"/>
        <v>0</v>
      </c>
      <c r="P90" s="21">
        <f t="shared" si="31"/>
        <v>0</v>
      </c>
      <c r="Q90" s="23">
        <f t="shared" si="32"/>
        <v>0</v>
      </c>
      <c r="R90" s="23">
        <f t="shared" si="33"/>
        <v>0</v>
      </c>
      <c r="S90" s="23">
        <f t="shared" si="34"/>
        <v>0</v>
      </c>
    </row>
    <row r="91" spans="1:19" ht="15" customHeight="1">
      <c r="A91" s="17">
        <v>7</v>
      </c>
      <c r="B91" s="29" t="s">
        <v>28</v>
      </c>
      <c r="C91" s="29">
        <v>16</v>
      </c>
      <c r="D91" s="29">
        <v>75</v>
      </c>
      <c r="E91" s="29" t="s">
        <v>29</v>
      </c>
      <c r="F91" s="32" t="s">
        <v>73</v>
      </c>
      <c r="G91" s="32"/>
      <c r="H91" s="32"/>
      <c r="I91" s="19" t="s">
        <v>26</v>
      </c>
      <c r="J91" s="19" t="s">
        <v>27</v>
      </c>
      <c r="K91" s="29">
        <v>12</v>
      </c>
      <c r="L91" s="20">
        <v>1</v>
      </c>
      <c r="M91" s="21"/>
      <c r="N91" s="22">
        <v>0.08</v>
      </c>
      <c r="O91" s="21">
        <f t="shared" si="30"/>
        <v>0</v>
      </c>
      <c r="P91" s="21">
        <f t="shared" si="31"/>
        <v>0</v>
      </c>
      <c r="Q91" s="23">
        <f t="shared" si="32"/>
        <v>0</v>
      </c>
      <c r="R91" s="23">
        <f t="shared" si="33"/>
        <v>0</v>
      </c>
      <c r="S91" s="23">
        <f t="shared" si="34"/>
        <v>0</v>
      </c>
    </row>
    <row r="92" spans="1:19" ht="15" customHeight="1">
      <c r="A92" s="17">
        <v>8</v>
      </c>
      <c r="B92" s="29" t="s">
        <v>31</v>
      </c>
      <c r="C92" s="29">
        <v>12</v>
      </c>
      <c r="D92" s="29" t="s">
        <v>74</v>
      </c>
      <c r="E92" s="29" t="s">
        <v>34</v>
      </c>
      <c r="F92" s="29" t="s">
        <v>38</v>
      </c>
      <c r="G92" s="32"/>
      <c r="H92" s="29"/>
      <c r="I92" s="19" t="s">
        <v>26</v>
      </c>
      <c r="J92" s="19" t="s">
        <v>30</v>
      </c>
      <c r="K92" s="29">
        <v>12</v>
      </c>
      <c r="L92" s="20">
        <v>1</v>
      </c>
      <c r="M92" s="21"/>
      <c r="N92" s="22">
        <v>0.08</v>
      </c>
      <c r="O92" s="21">
        <f t="shared" si="30"/>
        <v>0</v>
      </c>
      <c r="P92" s="21">
        <f t="shared" si="31"/>
        <v>0</v>
      </c>
      <c r="Q92" s="23">
        <f t="shared" si="32"/>
        <v>0</v>
      </c>
      <c r="R92" s="23">
        <f t="shared" si="33"/>
        <v>0</v>
      </c>
      <c r="S92" s="23">
        <f t="shared" si="34"/>
        <v>0</v>
      </c>
    </row>
    <row r="93" spans="1:19" ht="15" customHeight="1">
      <c r="A93" s="17">
        <v>9</v>
      </c>
      <c r="B93" s="29" t="s">
        <v>31</v>
      </c>
      <c r="C93" s="29">
        <v>16</v>
      </c>
      <c r="D93" s="29">
        <v>45</v>
      </c>
      <c r="E93" s="29" t="s">
        <v>34</v>
      </c>
      <c r="F93" s="32" t="s">
        <v>69</v>
      </c>
      <c r="G93" s="32"/>
      <c r="H93" s="32"/>
      <c r="I93" s="19" t="s">
        <v>26</v>
      </c>
      <c r="J93" s="19" t="s">
        <v>27</v>
      </c>
      <c r="K93" s="29">
        <v>12</v>
      </c>
      <c r="L93" s="20">
        <v>1</v>
      </c>
      <c r="M93" s="21"/>
      <c r="N93" s="22">
        <v>0.08</v>
      </c>
      <c r="O93" s="21">
        <f t="shared" si="30"/>
        <v>0</v>
      </c>
      <c r="P93" s="21">
        <f t="shared" si="31"/>
        <v>0</v>
      </c>
      <c r="Q93" s="23">
        <f t="shared" si="32"/>
        <v>0</v>
      </c>
      <c r="R93" s="23">
        <f t="shared" si="33"/>
        <v>0</v>
      </c>
      <c r="S93" s="23">
        <f t="shared" si="34"/>
        <v>0</v>
      </c>
    </row>
    <row r="94" spans="1:19" ht="15" customHeight="1">
      <c r="A94" s="17">
        <v>10</v>
      </c>
      <c r="B94" s="29" t="s">
        <v>31</v>
      </c>
      <c r="C94" s="29">
        <v>22</v>
      </c>
      <c r="D94" s="29">
        <v>75</v>
      </c>
      <c r="E94" s="29" t="s">
        <v>24</v>
      </c>
      <c r="F94" s="29" t="s">
        <v>25</v>
      </c>
      <c r="G94" s="32"/>
      <c r="H94" s="29"/>
      <c r="I94" s="19" t="s">
        <v>26</v>
      </c>
      <c r="J94" s="19" t="s">
        <v>27</v>
      </c>
      <c r="K94" s="29">
        <v>12</v>
      </c>
      <c r="L94" s="20">
        <v>1</v>
      </c>
      <c r="M94" s="21"/>
      <c r="N94" s="22">
        <v>0.08</v>
      </c>
      <c r="O94" s="21">
        <f t="shared" si="30"/>
        <v>0</v>
      </c>
      <c r="P94" s="21">
        <f t="shared" si="31"/>
        <v>0</v>
      </c>
      <c r="Q94" s="23">
        <f t="shared" si="32"/>
        <v>0</v>
      </c>
      <c r="R94" s="23">
        <f t="shared" si="33"/>
        <v>0</v>
      </c>
      <c r="S94" s="23">
        <f t="shared" si="34"/>
        <v>0</v>
      </c>
    </row>
    <row r="95" spans="1:19" ht="15" customHeight="1">
      <c r="A95" s="17">
        <v>11</v>
      </c>
      <c r="B95" s="29" t="s">
        <v>31</v>
      </c>
      <c r="C95" s="29" t="s">
        <v>75</v>
      </c>
      <c r="D95" s="29">
        <v>90</v>
      </c>
      <c r="E95" s="29" t="s">
        <v>29</v>
      </c>
      <c r="F95" s="32" t="s">
        <v>25</v>
      </c>
      <c r="G95" s="32"/>
      <c r="H95" s="32"/>
      <c r="I95" s="19" t="s">
        <v>26</v>
      </c>
      <c r="J95" s="19" t="s">
        <v>27</v>
      </c>
      <c r="K95" s="29">
        <v>12</v>
      </c>
      <c r="L95" s="20">
        <v>1</v>
      </c>
      <c r="M95" s="21"/>
      <c r="N95" s="22">
        <v>0.08</v>
      </c>
      <c r="O95" s="21">
        <f t="shared" si="30"/>
        <v>0</v>
      </c>
      <c r="P95" s="21">
        <f t="shared" si="31"/>
        <v>0</v>
      </c>
      <c r="Q95" s="23">
        <f t="shared" si="32"/>
        <v>0</v>
      </c>
      <c r="R95" s="23">
        <f t="shared" si="33"/>
        <v>0</v>
      </c>
      <c r="S95" s="23">
        <f t="shared" si="34"/>
        <v>0</v>
      </c>
    </row>
    <row r="96" spans="1:19" ht="15" customHeight="1">
      <c r="A96" s="17">
        <v>12</v>
      </c>
      <c r="B96" s="29" t="s">
        <v>76</v>
      </c>
      <c r="C96" s="29" t="s">
        <v>70</v>
      </c>
      <c r="D96" s="29">
        <v>60</v>
      </c>
      <c r="E96" s="29" t="s">
        <v>34</v>
      </c>
      <c r="F96" s="29" t="s">
        <v>52</v>
      </c>
      <c r="G96" s="29"/>
      <c r="H96" s="29"/>
      <c r="I96" s="19" t="s">
        <v>26</v>
      </c>
      <c r="J96" s="19" t="s">
        <v>27</v>
      </c>
      <c r="K96" s="29">
        <v>36</v>
      </c>
      <c r="L96" s="20">
        <v>1</v>
      </c>
      <c r="M96" s="21"/>
      <c r="N96" s="22">
        <v>0.08</v>
      </c>
      <c r="O96" s="21">
        <f t="shared" si="30"/>
        <v>0</v>
      </c>
      <c r="P96" s="21">
        <f t="shared" si="31"/>
        <v>0</v>
      </c>
      <c r="Q96" s="23">
        <f t="shared" si="32"/>
        <v>0</v>
      </c>
      <c r="R96" s="23">
        <f t="shared" si="33"/>
        <v>0</v>
      </c>
      <c r="S96" s="23">
        <f t="shared" si="34"/>
        <v>0</v>
      </c>
    </row>
    <row r="97" spans="1:19" ht="15" customHeight="1">
      <c r="A97" s="17">
        <v>13</v>
      </c>
      <c r="B97" s="29" t="s">
        <v>41</v>
      </c>
      <c r="C97" s="29">
        <v>70</v>
      </c>
      <c r="D97" s="29" t="s">
        <v>77</v>
      </c>
      <c r="E97" s="29" t="s">
        <v>78</v>
      </c>
      <c r="F97" s="29" t="s">
        <v>25</v>
      </c>
      <c r="G97" s="29"/>
      <c r="H97" s="29"/>
      <c r="I97" s="19" t="s">
        <v>26</v>
      </c>
      <c r="J97" s="19" t="s">
        <v>27</v>
      </c>
      <c r="K97" s="29">
        <v>36</v>
      </c>
      <c r="L97" s="20">
        <v>1</v>
      </c>
      <c r="M97" s="21"/>
      <c r="N97" s="22">
        <v>0.08</v>
      </c>
      <c r="O97" s="21">
        <f t="shared" si="30"/>
        <v>0</v>
      </c>
      <c r="P97" s="21">
        <f t="shared" si="31"/>
        <v>0</v>
      </c>
      <c r="Q97" s="23">
        <f t="shared" si="32"/>
        <v>0</v>
      </c>
      <c r="R97" s="23">
        <f t="shared" si="33"/>
        <v>0</v>
      </c>
      <c r="S97" s="23">
        <f t="shared" si="34"/>
        <v>0</v>
      </c>
    </row>
    <row r="98" spans="1:19" ht="15" customHeight="1">
      <c r="A98" s="17">
        <v>14</v>
      </c>
      <c r="B98" s="29" t="s">
        <v>41</v>
      </c>
      <c r="C98" s="29">
        <v>26</v>
      </c>
      <c r="D98" s="29">
        <v>75</v>
      </c>
      <c r="E98" s="29" t="s">
        <v>24</v>
      </c>
      <c r="F98" s="29" t="s">
        <v>25</v>
      </c>
      <c r="G98" s="41"/>
      <c r="H98" s="41"/>
      <c r="I98" s="19" t="s">
        <v>26</v>
      </c>
      <c r="J98" s="19" t="s">
        <v>27</v>
      </c>
      <c r="K98" s="29">
        <v>12</v>
      </c>
      <c r="L98" s="20">
        <v>1</v>
      </c>
      <c r="M98" s="21"/>
      <c r="N98" s="22">
        <v>0.08</v>
      </c>
      <c r="O98" s="21">
        <f t="shared" si="30"/>
        <v>0</v>
      </c>
      <c r="P98" s="21">
        <f t="shared" si="31"/>
        <v>0</v>
      </c>
      <c r="Q98" s="23">
        <f t="shared" si="32"/>
        <v>0</v>
      </c>
      <c r="R98" s="23">
        <f t="shared" si="33"/>
        <v>0</v>
      </c>
      <c r="S98" s="23">
        <f t="shared" si="34"/>
        <v>0</v>
      </c>
    </row>
    <row r="99" spans="1:19" ht="15" customHeight="1">
      <c r="A99" s="35" t="s">
        <v>53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6">
        <f>SUM(Q85:Q98)</f>
        <v>0</v>
      </c>
      <c r="R99" s="36">
        <f>SUM(R85:R98)</f>
        <v>0</v>
      </c>
      <c r="S99" s="36">
        <f>SUM(S85:S98)</f>
        <v>0</v>
      </c>
    </row>
    <row r="100" spans="1:19" ht="25.5" customHeight="1">
      <c r="A100" s="39" t="s">
        <v>79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0"/>
      <c r="R100" s="40"/>
      <c r="S100" s="40"/>
    </row>
    <row r="101" spans="1:19" ht="15" customHeight="1">
      <c r="A101" s="17">
        <v>1</v>
      </c>
      <c r="B101" s="32" t="s">
        <v>28</v>
      </c>
      <c r="C101" s="29">
        <v>16</v>
      </c>
      <c r="D101" s="32">
        <v>45</v>
      </c>
      <c r="E101" s="32" t="s">
        <v>34</v>
      </c>
      <c r="F101" s="17" t="s">
        <v>35</v>
      </c>
      <c r="G101" s="29"/>
      <c r="H101" s="32"/>
      <c r="I101" s="19" t="s">
        <v>26</v>
      </c>
      <c r="J101" s="19" t="s">
        <v>27</v>
      </c>
      <c r="K101" s="29">
        <v>12</v>
      </c>
      <c r="L101" s="20">
        <v>4</v>
      </c>
      <c r="M101" s="21"/>
      <c r="N101" s="22">
        <v>0.08</v>
      </c>
      <c r="O101" s="21">
        <f aca="true" t="shared" si="35" ref="O101:O113">M101*N101</f>
        <v>0</v>
      </c>
      <c r="P101" s="21">
        <f aca="true" t="shared" si="36" ref="P101:P113">M101+O101</f>
        <v>0</v>
      </c>
      <c r="Q101" s="23">
        <f aca="true" t="shared" si="37" ref="Q101:Q113">L101*M101</f>
        <v>0</v>
      </c>
      <c r="R101" s="23">
        <f aca="true" t="shared" si="38" ref="R101:R113">L101*O101</f>
        <v>0</v>
      </c>
      <c r="S101" s="23">
        <f aca="true" t="shared" si="39" ref="S101:S113">P101*L101</f>
        <v>0</v>
      </c>
    </row>
    <row r="102" spans="1:19" ht="15" customHeight="1">
      <c r="A102" s="17">
        <v>2</v>
      </c>
      <c r="B102" s="29" t="s">
        <v>31</v>
      </c>
      <c r="C102" s="29">
        <v>12</v>
      </c>
      <c r="D102" s="29">
        <v>45</v>
      </c>
      <c r="E102" s="29" t="s">
        <v>60</v>
      </c>
      <c r="F102" s="17" t="s">
        <v>35</v>
      </c>
      <c r="G102" s="29"/>
      <c r="H102" s="29"/>
      <c r="I102" s="19" t="s">
        <v>26</v>
      </c>
      <c r="J102" s="19" t="s">
        <v>27</v>
      </c>
      <c r="K102" s="29">
        <v>12</v>
      </c>
      <c r="L102" s="20">
        <v>1</v>
      </c>
      <c r="M102" s="21"/>
      <c r="N102" s="22">
        <v>0.08</v>
      </c>
      <c r="O102" s="21">
        <f t="shared" si="35"/>
        <v>0</v>
      </c>
      <c r="P102" s="21">
        <f t="shared" si="36"/>
        <v>0</v>
      </c>
      <c r="Q102" s="23">
        <f t="shared" si="37"/>
        <v>0</v>
      </c>
      <c r="R102" s="23">
        <f t="shared" si="38"/>
        <v>0</v>
      </c>
      <c r="S102" s="23">
        <f t="shared" si="39"/>
        <v>0</v>
      </c>
    </row>
    <row r="103" spans="1:19" ht="15" customHeight="1">
      <c r="A103" s="17">
        <v>3</v>
      </c>
      <c r="B103" s="32" t="s">
        <v>31</v>
      </c>
      <c r="C103" s="32">
        <v>19</v>
      </c>
      <c r="D103" s="32">
        <v>45</v>
      </c>
      <c r="E103" s="32" t="s">
        <v>34</v>
      </c>
      <c r="F103" s="17" t="s">
        <v>35</v>
      </c>
      <c r="G103" s="29"/>
      <c r="H103" s="32"/>
      <c r="I103" s="19" t="s">
        <v>26</v>
      </c>
      <c r="J103" s="19" t="s">
        <v>27</v>
      </c>
      <c r="K103" s="29">
        <v>12</v>
      </c>
      <c r="L103" s="20">
        <v>10</v>
      </c>
      <c r="M103" s="21"/>
      <c r="N103" s="22">
        <v>0.08</v>
      </c>
      <c r="O103" s="21">
        <f t="shared" si="35"/>
        <v>0</v>
      </c>
      <c r="P103" s="21">
        <f t="shared" si="36"/>
        <v>0</v>
      </c>
      <c r="Q103" s="23">
        <f t="shared" si="37"/>
        <v>0</v>
      </c>
      <c r="R103" s="23">
        <f t="shared" si="38"/>
        <v>0</v>
      </c>
      <c r="S103" s="23">
        <f t="shared" si="39"/>
        <v>0</v>
      </c>
    </row>
    <row r="104" spans="1:19" ht="15" customHeight="1">
      <c r="A104" s="17">
        <v>4</v>
      </c>
      <c r="B104" s="32" t="s">
        <v>36</v>
      </c>
      <c r="C104" s="29">
        <v>24</v>
      </c>
      <c r="D104" s="32">
        <v>45</v>
      </c>
      <c r="E104" s="32" t="s">
        <v>34</v>
      </c>
      <c r="F104" s="17" t="s">
        <v>35</v>
      </c>
      <c r="G104" s="29"/>
      <c r="H104" s="32"/>
      <c r="I104" s="19" t="s">
        <v>26</v>
      </c>
      <c r="J104" s="19" t="s">
        <v>27</v>
      </c>
      <c r="K104" s="29">
        <v>12</v>
      </c>
      <c r="L104" s="20">
        <v>20</v>
      </c>
      <c r="M104" s="21"/>
      <c r="N104" s="22">
        <v>0.08</v>
      </c>
      <c r="O104" s="21">
        <f t="shared" si="35"/>
        <v>0</v>
      </c>
      <c r="P104" s="21">
        <f t="shared" si="36"/>
        <v>0</v>
      </c>
      <c r="Q104" s="23">
        <f t="shared" si="37"/>
        <v>0</v>
      </c>
      <c r="R104" s="23">
        <f t="shared" si="38"/>
        <v>0</v>
      </c>
      <c r="S104" s="23">
        <f t="shared" si="39"/>
        <v>0</v>
      </c>
    </row>
    <row r="105" spans="1:19" ht="15" customHeight="1">
      <c r="A105" s="17">
        <v>5</v>
      </c>
      <c r="B105" s="29" t="s">
        <v>36</v>
      </c>
      <c r="C105" s="29">
        <v>19</v>
      </c>
      <c r="D105" s="29">
        <v>45</v>
      </c>
      <c r="E105" s="29" t="s">
        <v>34</v>
      </c>
      <c r="F105" s="17" t="s">
        <v>35</v>
      </c>
      <c r="G105" s="29"/>
      <c r="H105" s="29"/>
      <c r="I105" s="19" t="s">
        <v>26</v>
      </c>
      <c r="J105" s="19" t="s">
        <v>27</v>
      </c>
      <c r="K105" s="29">
        <v>12</v>
      </c>
      <c r="L105" s="20">
        <v>12</v>
      </c>
      <c r="M105" s="21"/>
      <c r="N105" s="22">
        <v>0.08</v>
      </c>
      <c r="O105" s="21">
        <f t="shared" si="35"/>
        <v>0</v>
      </c>
      <c r="P105" s="21">
        <f t="shared" si="36"/>
        <v>0</v>
      </c>
      <c r="Q105" s="23">
        <f t="shared" si="37"/>
        <v>0</v>
      </c>
      <c r="R105" s="23">
        <f t="shared" si="38"/>
        <v>0</v>
      </c>
      <c r="S105" s="23">
        <f t="shared" si="39"/>
        <v>0</v>
      </c>
    </row>
    <row r="106" spans="1:19" ht="15" customHeight="1">
      <c r="A106" s="17">
        <v>6</v>
      </c>
      <c r="B106" s="32" t="s">
        <v>41</v>
      </c>
      <c r="C106" s="29">
        <v>39</v>
      </c>
      <c r="D106" s="29">
        <v>75</v>
      </c>
      <c r="E106" s="32" t="s">
        <v>34</v>
      </c>
      <c r="F106" s="32" t="s">
        <v>38</v>
      </c>
      <c r="G106" s="29"/>
      <c r="H106" s="32"/>
      <c r="I106" s="19" t="s">
        <v>26</v>
      </c>
      <c r="J106" s="19" t="s">
        <v>27</v>
      </c>
      <c r="K106" s="29">
        <v>12</v>
      </c>
      <c r="L106" s="20">
        <v>1</v>
      </c>
      <c r="M106" s="21"/>
      <c r="N106" s="22">
        <v>0.08</v>
      </c>
      <c r="O106" s="21">
        <f t="shared" si="35"/>
        <v>0</v>
      </c>
      <c r="P106" s="21">
        <f t="shared" si="36"/>
        <v>0</v>
      </c>
      <c r="Q106" s="23">
        <f t="shared" si="37"/>
        <v>0</v>
      </c>
      <c r="R106" s="23">
        <f t="shared" si="38"/>
        <v>0</v>
      </c>
      <c r="S106" s="23">
        <f t="shared" si="39"/>
        <v>0</v>
      </c>
    </row>
    <row r="107" spans="1:19" ht="15" customHeight="1">
      <c r="A107" s="17">
        <v>7</v>
      </c>
      <c r="B107" s="32" t="s">
        <v>41</v>
      </c>
      <c r="C107" s="32">
        <v>30</v>
      </c>
      <c r="D107" s="32">
        <v>75</v>
      </c>
      <c r="E107" s="32" t="s">
        <v>34</v>
      </c>
      <c r="F107" s="32" t="s">
        <v>38</v>
      </c>
      <c r="G107" s="29"/>
      <c r="H107" s="32"/>
      <c r="I107" s="19" t="s">
        <v>26</v>
      </c>
      <c r="J107" s="19" t="s">
        <v>27</v>
      </c>
      <c r="K107" s="29">
        <v>12</v>
      </c>
      <c r="L107" s="20">
        <v>13</v>
      </c>
      <c r="M107" s="21"/>
      <c r="N107" s="22">
        <v>0.08</v>
      </c>
      <c r="O107" s="21">
        <f t="shared" si="35"/>
        <v>0</v>
      </c>
      <c r="P107" s="21">
        <f t="shared" si="36"/>
        <v>0</v>
      </c>
      <c r="Q107" s="23">
        <f t="shared" si="37"/>
        <v>0</v>
      </c>
      <c r="R107" s="23">
        <f t="shared" si="38"/>
        <v>0</v>
      </c>
      <c r="S107" s="23">
        <f t="shared" si="39"/>
        <v>0</v>
      </c>
    </row>
    <row r="108" spans="1:19" ht="15" customHeight="1">
      <c r="A108" s="17">
        <v>8</v>
      </c>
      <c r="B108" s="32" t="s">
        <v>41</v>
      </c>
      <c r="C108" s="29">
        <v>24</v>
      </c>
      <c r="D108" s="32">
        <v>75</v>
      </c>
      <c r="E108" s="32" t="s">
        <v>34</v>
      </c>
      <c r="F108" s="32" t="s">
        <v>38</v>
      </c>
      <c r="G108" s="29"/>
      <c r="H108" s="32"/>
      <c r="I108" s="19" t="s">
        <v>26</v>
      </c>
      <c r="J108" s="19" t="s">
        <v>27</v>
      </c>
      <c r="K108" s="29">
        <v>12</v>
      </c>
      <c r="L108" s="20">
        <v>25</v>
      </c>
      <c r="M108" s="21"/>
      <c r="N108" s="22">
        <v>0.08</v>
      </c>
      <c r="O108" s="21">
        <f t="shared" si="35"/>
        <v>0</v>
      </c>
      <c r="P108" s="21">
        <f t="shared" si="36"/>
        <v>0</v>
      </c>
      <c r="Q108" s="23">
        <f t="shared" si="37"/>
        <v>0</v>
      </c>
      <c r="R108" s="23">
        <f t="shared" si="38"/>
        <v>0</v>
      </c>
      <c r="S108" s="23">
        <f t="shared" si="39"/>
        <v>0</v>
      </c>
    </row>
    <row r="109" spans="1:19" ht="15" customHeight="1">
      <c r="A109" s="17">
        <v>9</v>
      </c>
      <c r="B109" s="29" t="s">
        <v>41</v>
      </c>
      <c r="C109" s="29">
        <v>24</v>
      </c>
      <c r="D109" s="29">
        <v>45</v>
      </c>
      <c r="E109" s="29" t="s">
        <v>34</v>
      </c>
      <c r="F109" s="29" t="s">
        <v>38</v>
      </c>
      <c r="G109" s="29"/>
      <c r="H109" s="29"/>
      <c r="I109" s="19" t="s">
        <v>26</v>
      </c>
      <c r="J109" s="19" t="s">
        <v>27</v>
      </c>
      <c r="K109" s="29">
        <v>12</v>
      </c>
      <c r="L109" s="20">
        <v>1</v>
      </c>
      <c r="M109" s="21"/>
      <c r="N109" s="22">
        <v>0.08</v>
      </c>
      <c r="O109" s="21">
        <f t="shared" si="35"/>
        <v>0</v>
      </c>
      <c r="P109" s="21">
        <f t="shared" si="36"/>
        <v>0</v>
      </c>
      <c r="Q109" s="23">
        <f t="shared" si="37"/>
        <v>0</v>
      </c>
      <c r="R109" s="23">
        <f t="shared" si="38"/>
        <v>0</v>
      </c>
      <c r="S109" s="23">
        <f t="shared" si="39"/>
        <v>0</v>
      </c>
    </row>
    <row r="110" spans="1:19" ht="15" customHeight="1">
      <c r="A110" s="17">
        <v>10</v>
      </c>
      <c r="B110" s="29">
        <v>1</v>
      </c>
      <c r="C110" s="29">
        <v>30</v>
      </c>
      <c r="D110" s="29">
        <v>75</v>
      </c>
      <c r="E110" s="32" t="s">
        <v>34</v>
      </c>
      <c r="F110" s="32" t="s">
        <v>38</v>
      </c>
      <c r="G110" s="29"/>
      <c r="H110" s="32"/>
      <c r="I110" s="19" t="s">
        <v>26</v>
      </c>
      <c r="J110" s="19" t="s">
        <v>27</v>
      </c>
      <c r="K110" s="29">
        <v>12</v>
      </c>
      <c r="L110" s="20">
        <v>1</v>
      </c>
      <c r="M110" s="21"/>
      <c r="N110" s="22">
        <v>0.08</v>
      </c>
      <c r="O110" s="21">
        <f t="shared" si="35"/>
        <v>0</v>
      </c>
      <c r="P110" s="21">
        <f t="shared" si="36"/>
        <v>0</v>
      </c>
      <c r="Q110" s="23">
        <f t="shared" si="37"/>
        <v>0</v>
      </c>
      <c r="R110" s="23">
        <f t="shared" si="38"/>
        <v>0</v>
      </c>
      <c r="S110" s="23">
        <f t="shared" si="39"/>
        <v>0</v>
      </c>
    </row>
    <row r="111" spans="1:19" ht="15" customHeight="1">
      <c r="A111" s="17">
        <v>11</v>
      </c>
      <c r="B111" s="29">
        <v>1</v>
      </c>
      <c r="C111" s="29">
        <v>39</v>
      </c>
      <c r="D111" s="29">
        <v>75</v>
      </c>
      <c r="E111" s="29" t="s">
        <v>60</v>
      </c>
      <c r="F111" s="29" t="s">
        <v>38</v>
      </c>
      <c r="G111" s="29"/>
      <c r="H111" s="29"/>
      <c r="I111" s="19" t="s">
        <v>26</v>
      </c>
      <c r="J111" s="19" t="s">
        <v>27</v>
      </c>
      <c r="K111" s="29">
        <v>12</v>
      </c>
      <c r="L111" s="20">
        <v>1</v>
      </c>
      <c r="M111" s="21"/>
      <c r="N111" s="22">
        <v>0.08</v>
      </c>
      <c r="O111" s="21">
        <f t="shared" si="35"/>
        <v>0</v>
      </c>
      <c r="P111" s="21">
        <f t="shared" si="36"/>
        <v>0</v>
      </c>
      <c r="Q111" s="23">
        <f t="shared" si="37"/>
        <v>0</v>
      </c>
      <c r="R111" s="23">
        <f t="shared" si="38"/>
        <v>0</v>
      </c>
      <c r="S111" s="23">
        <f t="shared" si="39"/>
        <v>0</v>
      </c>
    </row>
    <row r="112" spans="1:19" ht="15" customHeight="1">
      <c r="A112" s="17">
        <v>12</v>
      </c>
      <c r="B112" s="29">
        <v>0</v>
      </c>
      <c r="C112" s="29">
        <v>39</v>
      </c>
      <c r="D112" s="29">
        <v>75</v>
      </c>
      <c r="E112" s="32" t="s">
        <v>34</v>
      </c>
      <c r="F112" s="32" t="s">
        <v>38</v>
      </c>
      <c r="G112" s="32"/>
      <c r="H112" s="32"/>
      <c r="I112" s="19" t="s">
        <v>26</v>
      </c>
      <c r="J112" s="19" t="s">
        <v>27</v>
      </c>
      <c r="K112" s="32" t="s">
        <v>66</v>
      </c>
      <c r="L112" s="20">
        <v>1</v>
      </c>
      <c r="M112" s="21"/>
      <c r="N112" s="22">
        <v>0.08</v>
      </c>
      <c r="O112" s="21">
        <f t="shared" si="35"/>
        <v>0</v>
      </c>
      <c r="P112" s="21">
        <f t="shared" si="36"/>
        <v>0</v>
      </c>
      <c r="Q112" s="23">
        <f t="shared" si="37"/>
        <v>0</v>
      </c>
      <c r="R112" s="23">
        <f t="shared" si="38"/>
        <v>0</v>
      </c>
      <c r="S112" s="23">
        <f t="shared" si="39"/>
        <v>0</v>
      </c>
    </row>
    <row r="113" spans="1:19" ht="15" customHeight="1">
      <c r="A113" s="17">
        <v>13</v>
      </c>
      <c r="B113" s="32">
        <v>0</v>
      </c>
      <c r="C113" s="32">
        <v>30</v>
      </c>
      <c r="D113" s="32">
        <v>75</v>
      </c>
      <c r="E113" s="32" t="s">
        <v>34</v>
      </c>
      <c r="F113" s="32" t="s">
        <v>38</v>
      </c>
      <c r="G113" s="32"/>
      <c r="H113" s="32"/>
      <c r="I113" s="19" t="s">
        <v>26</v>
      </c>
      <c r="J113" s="19" t="s">
        <v>27</v>
      </c>
      <c r="K113" s="29">
        <v>12</v>
      </c>
      <c r="L113" s="20">
        <v>2</v>
      </c>
      <c r="M113" s="21"/>
      <c r="N113" s="22">
        <v>0.08</v>
      </c>
      <c r="O113" s="21">
        <f t="shared" si="35"/>
        <v>0</v>
      </c>
      <c r="P113" s="21">
        <f t="shared" si="36"/>
        <v>0</v>
      </c>
      <c r="Q113" s="23">
        <f t="shared" si="37"/>
        <v>0</v>
      </c>
      <c r="R113" s="23">
        <f t="shared" si="38"/>
        <v>0</v>
      </c>
      <c r="S113" s="23">
        <f t="shared" si="39"/>
        <v>0</v>
      </c>
    </row>
    <row r="114" spans="1:19" ht="15" customHeight="1">
      <c r="A114" s="35" t="s">
        <v>53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6">
        <f>SUM(Q101:Q113)</f>
        <v>0</v>
      </c>
      <c r="R114" s="36">
        <f>SUM(R101:R113)</f>
        <v>0</v>
      </c>
      <c r="S114" s="36">
        <f>SUM(S101:S113)</f>
        <v>0</v>
      </c>
    </row>
    <row r="115" spans="1:19" ht="25.5" customHeight="1">
      <c r="A115" s="45" t="s">
        <v>80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0"/>
      <c r="R115" s="40"/>
      <c r="S115" s="40"/>
    </row>
    <row r="116" spans="1:19" ht="33" customHeight="1">
      <c r="A116" s="17">
        <v>1</v>
      </c>
      <c r="B116" s="29" t="s">
        <v>81</v>
      </c>
      <c r="C116" s="29"/>
      <c r="D116" s="29"/>
      <c r="E116" s="29"/>
      <c r="F116" s="29"/>
      <c r="G116" s="32"/>
      <c r="H116" s="29"/>
      <c r="I116" s="19" t="s">
        <v>26</v>
      </c>
      <c r="J116" s="19" t="s">
        <v>30</v>
      </c>
      <c r="K116" s="29">
        <v>24</v>
      </c>
      <c r="L116" s="20">
        <v>2</v>
      </c>
      <c r="M116" s="21"/>
      <c r="N116" s="22">
        <v>0.08</v>
      </c>
      <c r="O116" s="21">
        <f>M116*N116</f>
        <v>0</v>
      </c>
      <c r="P116" s="21">
        <f>M116+O116</f>
        <v>0</v>
      </c>
      <c r="Q116" s="23">
        <f>L116*M116</f>
        <v>0</v>
      </c>
      <c r="R116" s="23">
        <f>L116*O116</f>
        <v>0</v>
      </c>
      <c r="S116" s="23">
        <f>P116*L116</f>
        <v>0</v>
      </c>
    </row>
    <row r="117" spans="1:19" ht="25.5" customHeight="1">
      <c r="A117" s="37" t="s">
        <v>82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</row>
    <row r="118" spans="1:19" ht="15" customHeight="1">
      <c r="A118" s="17">
        <v>1</v>
      </c>
      <c r="B118" s="29" t="s">
        <v>36</v>
      </c>
      <c r="C118" s="29">
        <v>26</v>
      </c>
      <c r="D118" s="29" t="s">
        <v>32</v>
      </c>
      <c r="E118" s="29" t="s">
        <v>29</v>
      </c>
      <c r="F118" s="29" t="s">
        <v>25</v>
      </c>
      <c r="G118" s="41"/>
      <c r="H118" s="18"/>
      <c r="I118" s="19" t="s">
        <v>26</v>
      </c>
      <c r="J118" s="19" t="s">
        <v>30</v>
      </c>
      <c r="K118" s="29">
        <v>36</v>
      </c>
      <c r="L118" s="20">
        <v>1</v>
      </c>
      <c r="M118" s="21"/>
      <c r="N118" s="22">
        <v>0.08</v>
      </c>
      <c r="O118" s="21">
        <f aca="true" t="shared" si="40" ref="O118:O119">M118*N118</f>
        <v>0</v>
      </c>
      <c r="P118" s="21">
        <f aca="true" t="shared" si="41" ref="P118:P119">M118+O118</f>
        <v>0</v>
      </c>
      <c r="Q118" s="23">
        <f aca="true" t="shared" si="42" ref="Q118:Q119">L118*M118</f>
        <v>0</v>
      </c>
      <c r="R118" s="23">
        <f aca="true" t="shared" si="43" ref="R118:R119">L118*O118</f>
        <v>0</v>
      </c>
      <c r="S118" s="23">
        <f aca="true" t="shared" si="44" ref="S118:S119">P118*L118</f>
        <v>0</v>
      </c>
    </row>
    <row r="119" spans="1:19" ht="15" customHeight="1">
      <c r="A119" s="17">
        <v>2</v>
      </c>
      <c r="B119" s="29" t="s">
        <v>36</v>
      </c>
      <c r="C119" s="29" t="s">
        <v>83</v>
      </c>
      <c r="D119" s="29" t="s">
        <v>32</v>
      </c>
      <c r="E119" s="29" t="s">
        <v>84</v>
      </c>
      <c r="F119" s="29" t="s">
        <v>25</v>
      </c>
      <c r="G119" s="41"/>
      <c r="H119" s="18"/>
      <c r="I119" s="19" t="s">
        <v>26</v>
      </c>
      <c r="J119" s="19" t="s">
        <v>30</v>
      </c>
      <c r="K119" s="29">
        <v>36</v>
      </c>
      <c r="L119" s="20">
        <v>1</v>
      </c>
      <c r="M119" s="21"/>
      <c r="N119" s="22">
        <v>0.08</v>
      </c>
      <c r="O119" s="21">
        <f t="shared" si="40"/>
        <v>0</v>
      </c>
      <c r="P119" s="21">
        <f t="shared" si="41"/>
        <v>0</v>
      </c>
      <c r="Q119" s="23">
        <f t="shared" si="42"/>
        <v>0</v>
      </c>
      <c r="R119" s="23">
        <f t="shared" si="43"/>
        <v>0</v>
      </c>
      <c r="S119" s="23">
        <f t="shared" si="44"/>
        <v>0</v>
      </c>
    </row>
    <row r="120" spans="1:19" ht="15" customHeight="1">
      <c r="A120" s="35" t="s">
        <v>53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6">
        <f>Q118+Q119</f>
        <v>0</v>
      </c>
      <c r="R120" s="36">
        <f>R118+R119</f>
        <v>0</v>
      </c>
      <c r="S120" s="36">
        <f>S118+S119</f>
        <v>0</v>
      </c>
    </row>
    <row r="123" spans="2:13" ht="21.75" customHeight="1">
      <c r="B123" s="46" t="s">
        <v>85</v>
      </c>
      <c r="C123" s="46"/>
      <c r="D123" s="46"/>
      <c r="E123" s="46"/>
      <c r="F123" s="46"/>
      <c r="G123" s="47"/>
      <c r="H123" s="47"/>
      <c r="I123" s="47"/>
      <c r="J123" s="47"/>
      <c r="K123" s="47"/>
      <c r="L123" s="47"/>
      <c r="M123" s="47"/>
    </row>
    <row r="124" spans="2:13" ht="21.75" customHeight="1">
      <c r="B124" s="48" t="s">
        <v>86</v>
      </c>
      <c r="C124" s="48"/>
      <c r="D124" s="48"/>
      <c r="E124" s="48"/>
      <c r="F124" s="48"/>
      <c r="G124" s="49"/>
      <c r="H124" s="50"/>
      <c r="I124" s="51"/>
      <c r="J124" s="51"/>
      <c r="K124" s="51"/>
      <c r="L124" s="51"/>
      <c r="M124" s="52"/>
    </row>
    <row r="125" spans="2:13" ht="14.25" customHeight="1">
      <c r="B125" s="46" t="s">
        <v>87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2:13" ht="14.2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36" ht="15.75">
      <c r="F136" s="2" t="s">
        <v>88</v>
      </c>
    </row>
  </sheetData>
  <sheetProtection selectLockedCells="1" selectUnlockedCells="1"/>
  <mergeCells count="43">
    <mergeCell ref="A1:S1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5:S5"/>
    <mergeCell ref="A43:P43"/>
    <mergeCell ref="A44:S44"/>
    <mergeCell ref="A51:P51"/>
    <mergeCell ref="A52:P52"/>
    <mergeCell ref="A64:P64"/>
    <mergeCell ref="A65:P65"/>
    <mergeCell ref="A71:P71"/>
    <mergeCell ref="A72:S72"/>
    <mergeCell ref="A77:P77"/>
    <mergeCell ref="A78:P78"/>
    <mergeCell ref="A83:P83"/>
    <mergeCell ref="A84:S84"/>
    <mergeCell ref="A99:P99"/>
    <mergeCell ref="A100:P100"/>
    <mergeCell ref="A114:P114"/>
    <mergeCell ref="A115:P115"/>
    <mergeCell ref="A117:S117"/>
    <mergeCell ref="A120:P120"/>
    <mergeCell ref="B123:F123"/>
    <mergeCell ref="B124:F124"/>
    <mergeCell ref="B125:M126"/>
  </mergeCells>
  <printOptions/>
  <pageMargins left="0.27569444444444446" right="0.27569444444444446" top="0.27569444444444446" bottom="0.27569444444444446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2023-08-22T06:14:36Z</cp:lastPrinted>
  <dcterms:created xsi:type="dcterms:W3CDTF">2023-08-18T12:07:56Z</dcterms:created>
  <dcterms:modified xsi:type="dcterms:W3CDTF">2023-08-28T07:49:10Z</dcterms:modified>
  <cp:category/>
  <cp:version/>
  <cp:contentType/>
  <cp:contentStatus/>
  <cp:revision>20</cp:revision>
</cp:coreProperties>
</file>